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https://oakbaymarketing-my.sharepoint.com/personal/terry_oakbaymarketing_com/Documents/Documents/Equipment &amp; Inventory/Bert Van Maren/Kor Stuff/Conveyors/"/>
    </mc:Choice>
  </mc:AlternateContent>
  <xr:revisionPtr revIDLastSave="14" documentId="13_ncr:1_{A96E550C-2A26-445E-A889-5D388A98D6F3}" xr6:coauthVersionLast="47" xr6:coauthVersionMax="47" xr10:uidLastSave="{63FF2DFA-3D88-4762-A7DB-C3C41D07BFDF}"/>
  <bookViews>
    <workbookView xWindow="-108" yWindow="-108" windowWidth="23256" windowHeight="12576" xr2:uid="{00000000-000D-0000-FFFF-FFFF00000000}"/>
  </bookViews>
  <sheets>
    <sheet name="Inventory List" sheetId="1" r:id="rId1"/>
  </sheets>
  <definedNames>
    <definedName name="ColumnTitle1">InventoryList[[#Headers],[Flagged items to reorder]]</definedName>
    <definedName name="_xlnm.Print_Titles" localSheetId="0">'Inventory List'!$1:$3</definedName>
    <definedName name="valHighlight">IFERROR(IF('Inventory List'!$I$1="Yes",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7" i="1"/>
  <c r="B18" i="1"/>
  <c r="B19" i="1"/>
  <c r="I16" i="1"/>
  <c r="I17" i="1"/>
  <c r="I18" i="1"/>
  <c r="I19" i="1"/>
  <c r="B10" i="1"/>
  <c r="B11" i="1"/>
  <c r="B12" i="1"/>
  <c r="B13" i="1"/>
  <c r="B14" i="1"/>
  <c r="I10" i="1"/>
  <c r="I11" i="1"/>
  <c r="I12" i="1"/>
  <c r="I13" i="1"/>
  <c r="I14" i="1"/>
  <c r="B23" i="1" l="1"/>
  <c r="B22" i="1"/>
  <c r="B21" i="1"/>
  <c r="B20" i="1"/>
  <c r="B15" i="1"/>
  <c r="B9" i="1"/>
  <c r="B8" i="1"/>
  <c r="B7" i="1"/>
  <c r="B6" i="1"/>
  <c r="B5" i="1"/>
  <c r="B4" i="1"/>
  <c r="I4" i="1" l="1"/>
  <c r="I5" i="1"/>
  <c r="I6" i="1"/>
  <c r="I7" i="1"/>
  <c r="I8" i="1"/>
  <c r="I9" i="1"/>
  <c r="I15" i="1"/>
  <c r="I20" i="1"/>
  <c r="I21" i="1"/>
  <c r="I22" i="1"/>
  <c r="I23" i="1"/>
</calcChain>
</file>

<file path=xl/sharedStrings.xml><?xml version="1.0" encoding="utf-8"?>
<sst xmlns="http://schemas.openxmlformats.org/spreadsheetml/2006/main" count="52" uniqueCount="29">
  <si>
    <t>Description</t>
  </si>
  <si>
    <t>Unit Price</t>
  </si>
  <si>
    <t>Quantity in Stock</t>
  </si>
  <si>
    <t>Discontinued?</t>
  </si>
  <si>
    <t/>
  </si>
  <si>
    <t>Inventory Value</t>
  </si>
  <si>
    <t>Flagged items to reorder</t>
  </si>
  <si>
    <t>Column1</t>
  </si>
  <si>
    <t>Column2</t>
  </si>
  <si>
    <t>Column3</t>
  </si>
  <si>
    <t>Brand</t>
  </si>
  <si>
    <t>519-842-4534</t>
  </si>
  <si>
    <t xml:space="preserve"> Oak Bay Marketing Inventory List </t>
  </si>
  <si>
    <t>Year</t>
  </si>
  <si>
    <t xml:space="preserve">Length </t>
  </si>
  <si>
    <t>Rolmaster</t>
  </si>
  <si>
    <t>24" x 1.9" rollers on 6" centers</t>
  </si>
  <si>
    <t>24 inches</t>
  </si>
  <si>
    <t>48 inches</t>
  </si>
  <si>
    <t>72 inches</t>
  </si>
  <si>
    <t>84 inches</t>
  </si>
  <si>
    <t>96 inches</t>
  </si>
  <si>
    <t>120 inches</t>
  </si>
  <si>
    <t>132 inches</t>
  </si>
  <si>
    <t>90 degree corners</t>
  </si>
  <si>
    <t xml:space="preserve">Buschman </t>
  </si>
  <si>
    <t>20" x 1.9" rollers on 3" centers</t>
  </si>
  <si>
    <t>Approx 560' of conveyor</t>
  </si>
  <si>
    <t>* Most sections will come with 2 adjustable legs.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</si>
</sst>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_);\(&quot;$&quot;#,##0.00\)"/>
    <numFmt numFmtId="165" formatCode="&quot;Reorder&quot;;&quot;&quot;;&quot;&quot;"/>
  </numFmts>
  <fonts count="13"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b/>
      <sz val="48"/>
      <color theme="1" tint="4.9989318521683403E-2"/>
      <name val="Corbel"/>
      <family val="2"/>
      <scheme val="major"/>
    </font>
    <font>
      <sz val="10"/>
      <color theme="1" tint="4.9989318521683403E-2"/>
      <name val="Calibri"/>
      <family val="2"/>
      <scheme val="minor"/>
    </font>
    <font>
      <sz val="11"/>
      <color theme="6" tint="-0.499984740745262"/>
      <name val="Calibri"/>
      <family val="2"/>
      <scheme val="minor"/>
    </font>
    <font>
      <sz val="11"/>
      <color theme="1"/>
      <name val="Calibri"/>
      <family val="2"/>
      <scheme val="minor"/>
    </font>
    <font>
      <sz val="11"/>
      <color theme="0" tint="-4.9989318521683403E-2"/>
      <name val="Calibri"/>
      <family val="2"/>
      <scheme val="minor"/>
    </font>
    <font>
      <sz val="11"/>
      <color theme="1"/>
      <name val="Calibri"/>
      <family val="2"/>
      <scheme val="minor"/>
    </font>
    <font>
      <sz val="8"/>
      <name val="Calibri"/>
      <family val="2"/>
      <scheme val="minor"/>
    </font>
    <font>
      <b/>
      <sz val="18"/>
      <color theme="6" tint="-0.24994659260841701"/>
      <name val="Corbel"/>
      <family val="2"/>
      <scheme val="major"/>
    </font>
    <font>
      <sz val="14"/>
      <color theme="6"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89996032593768116"/>
        <bgColor theme="6" tint="0.79961546678060247"/>
      </patternFill>
    </fill>
  </fills>
  <borders count="3">
    <border>
      <left/>
      <right/>
      <top/>
      <bottom/>
      <diagonal/>
    </border>
    <border>
      <left/>
      <right/>
      <top style="thick">
        <color theme="0"/>
      </top>
      <bottom style="thick">
        <color theme="0"/>
      </bottom>
      <diagonal/>
    </border>
    <border>
      <left/>
      <right/>
      <top style="thick">
        <color theme="0"/>
      </top>
      <bottom/>
      <diagonal/>
    </border>
  </borders>
  <cellStyleXfs count="10">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6" fillId="3" borderId="0" applyNumberFormat="0" applyProtection="0">
      <alignment horizontal="right" vertical="center"/>
    </xf>
    <xf numFmtId="164" fontId="7" fillId="0" borderId="0" applyProtection="0">
      <alignment horizontal="right" vertical="center" indent="1"/>
    </xf>
    <xf numFmtId="0" fontId="7"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6" fillId="3" borderId="0" applyNumberFormat="0" applyProtection="0">
      <alignment horizontal="left" vertical="center" indent="1"/>
    </xf>
  </cellStyleXfs>
  <cellXfs count="27">
    <xf numFmtId="0" fontId="0" fillId="0" borderId="0" xfId="0">
      <alignment vertical="center"/>
    </xf>
    <xf numFmtId="0" fontId="0" fillId="0" borderId="0" xfId="0" applyAlignment="1">
      <alignment horizontal="right"/>
    </xf>
    <xf numFmtId="0" fontId="0" fillId="0" borderId="0" xfId="0" applyAlignment="1">
      <alignment horizontal="center"/>
    </xf>
    <xf numFmtId="0" fontId="2" fillId="4" borderId="0" xfId="2">
      <alignment horizontal="left" vertical="center" wrapText="1" indent="1"/>
    </xf>
    <xf numFmtId="165" fontId="1" fillId="2" borderId="0" xfId="8">
      <alignment horizontal="left" vertical="center" indent="1"/>
    </xf>
    <xf numFmtId="0" fontId="6" fillId="3" borderId="0" xfId="3">
      <alignment horizontal="right" vertical="center"/>
    </xf>
    <xf numFmtId="0" fontId="4" fillId="0" borderId="0" xfId="0" applyFont="1" applyAlignment="1">
      <alignment vertical="top"/>
    </xf>
    <xf numFmtId="0" fontId="5" fillId="0" borderId="0" xfId="0" applyFont="1">
      <alignment vertical="center"/>
    </xf>
    <xf numFmtId="0" fontId="0" fillId="5" borderId="1" xfId="5" applyFont="1" applyFill="1" applyBorder="1">
      <alignment horizontal="right" vertical="center" indent="1"/>
    </xf>
    <xf numFmtId="0" fontId="8" fillId="3" borderId="0" xfId="3" applyFont="1">
      <alignment horizontal="right" vertical="center"/>
    </xf>
    <xf numFmtId="0" fontId="1" fillId="0" borderId="0" xfId="7">
      <alignment horizontal="left" vertical="center" wrapText="1" indent="1"/>
    </xf>
    <xf numFmtId="0" fontId="0" fillId="5" borderId="2" xfId="5" applyFont="1" applyFill="1" applyBorder="1">
      <alignment horizontal="right" vertical="center" indent="1"/>
    </xf>
    <xf numFmtId="0" fontId="6" fillId="3" borderId="0" xfId="9">
      <alignment horizontal="left" vertical="center" indent="1"/>
    </xf>
    <xf numFmtId="164" fontId="7" fillId="0" borderId="0" xfId="4">
      <alignment horizontal="right" vertical="center" indent="1"/>
    </xf>
    <xf numFmtId="0" fontId="7" fillId="0" borderId="0" xfId="5">
      <alignment horizontal="right" vertical="center" indent="1"/>
    </xf>
    <xf numFmtId="0" fontId="1" fillId="0" borderId="0" xfId="6">
      <alignment horizontal="center" vertical="center"/>
    </xf>
    <xf numFmtId="0" fontId="0" fillId="0" borderId="0" xfId="7" applyFont="1">
      <alignment horizontal="left" vertical="center" wrapText="1" indent="1"/>
    </xf>
    <xf numFmtId="0" fontId="9" fillId="5" borderId="1" xfId="5" applyFont="1" applyFill="1" applyBorder="1">
      <alignment horizontal="right" vertical="center" indent="1"/>
    </xf>
    <xf numFmtId="0" fontId="3" fillId="3" borderId="0" xfId="1">
      <alignment horizontal="left" vertical="center" indent="1"/>
    </xf>
    <xf numFmtId="0" fontId="11" fillId="3" borderId="0" xfId="1" applyFont="1" applyAlignment="1">
      <alignment vertical="center"/>
    </xf>
    <xf numFmtId="0" fontId="3" fillId="3" borderId="0" xfId="1" applyAlignment="1">
      <alignment vertical="center"/>
    </xf>
    <xf numFmtId="0" fontId="12" fillId="3" borderId="0" xfId="3" applyFont="1" applyAlignment="1">
      <alignment horizontal="center" vertical="center"/>
    </xf>
    <xf numFmtId="0" fontId="2" fillId="4" borderId="0" xfId="2" applyAlignment="1">
      <alignment horizontal="center" vertical="center" wrapText="1"/>
    </xf>
    <xf numFmtId="0" fontId="7" fillId="0" borderId="0" xfId="5" applyAlignment="1">
      <alignment horizontal="center" vertical="center"/>
    </xf>
    <xf numFmtId="0" fontId="0" fillId="0" borderId="0" xfId="5" applyFont="1">
      <alignment horizontal="right" vertical="center" indent="1"/>
    </xf>
    <xf numFmtId="0" fontId="0" fillId="0" borderId="0" xfId="5" applyFont="1" applyAlignment="1">
      <alignment horizontal="center" vertical="center" wrapText="1"/>
    </xf>
    <xf numFmtId="0" fontId="6" fillId="3" borderId="0" xfId="3">
      <alignment horizontal="right" vertical="center"/>
    </xf>
  </cellXfs>
  <cellStyles count="10">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6000000}"/>
    <cellStyle name="Table details left" xfId="7" xr:uid="{00000000-0005-0000-0000-000007000000}"/>
    <cellStyle name="Table details right" xfId="5" xr:uid="{00000000-0005-0000-0000-000008000000}"/>
    <cellStyle name="Title" xfId="1" builtinId="15" customBuiltin="1"/>
  </cellStyles>
  <dxfs count="10">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4" tint="0.89996032593768116"/>
        </patternFill>
      </fill>
      <alignment horizontal="right" vertical="center" textRotation="0" wrapText="0" indent="1" justifyLastLine="0" shrinkToFit="0" readingOrder="0"/>
      <border diagonalUp="0" diagonalDown="0">
        <left/>
        <right/>
        <top style="thick">
          <color theme="0"/>
        </top>
        <bottom style="thick">
          <color theme="0"/>
        </bottom>
        <vertical/>
        <horizontal/>
      </border>
    </dxf>
    <dxf>
      <numFmt numFmtId="164" formatCode="&quot;$&quot;#,##0.00_);\(&quot;$&quot;#,##0.00\)"/>
    </dxf>
    <dxf>
      <alignment horizontal="center" textRotation="0" indent="0" justifyLastLine="0" shrinkToFit="0" readingOrder="0"/>
    </dxf>
    <dxf>
      <fill>
        <patternFill patternType="none">
          <fgColor indexed="64"/>
          <bgColor indexed="65"/>
        </patternFill>
      </fill>
    </dxf>
    <dxf>
      <numFmt numFmtId="165" formatCode="&quot;Reorder&quot;;&quot;&quot;;&quot;&quot;"/>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2" defaultTableStyle="Inventory List" defaultPivotStyle="PivotStyleLight16">
    <tableStyle name="Inventory List" pivot="0" count="3" xr9:uid="{00000000-0011-0000-FFFF-FFFF00000000}">
      <tableStyleElement type="wholeTable" dxfId="9"/>
      <tableStyleElement type="headerRow" dxfId="8"/>
      <tableStyleElement type="firstColumn" dxfId="7"/>
    </tableStyle>
    <tableStyle name="Invisible" pivot="0" table="0" count="0" xr9:uid="{801C11F4-1DFF-4006-A4D3-EECAFF3D04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198708</xdr:colOff>
      <xdr:row>1</xdr:row>
      <xdr:rowOff>1865</xdr:rowOff>
    </xdr:from>
    <xdr:to>
      <xdr:col>13</xdr:col>
      <xdr:colOff>9525</xdr:colOff>
      <xdr:row>1</xdr:row>
      <xdr:rowOff>95250</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313008" y="626705"/>
          <a:ext cx="13359177" cy="93385"/>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B3:M23" totalsRowShown="0">
  <autoFilter ref="B3:M23" xr:uid="{00000000-0009-0000-0100-000001000000}"/>
  <tableColumns count="12">
    <tableColumn id="10" xr3:uid="{00000000-0010-0000-0000-00000A000000}" name="Flagged items to reorder" dataDxfId="6" dataCellStyle="Flag Column">
      <calculatedColumnFormula>IFERROR((InventoryList[[#This Row],[Quantity in Stock]]&lt;=InventoryList[[#This Row],[Column1]])*(InventoryList[[#This Row],[Discontinued?]]="")*valHighlight,0)</calculatedColumnFormula>
    </tableColumn>
    <tableColumn id="1" xr3:uid="{00000000-0010-0000-0000-000001000000}" name="Year" dataCellStyle="Table details left"/>
    <tableColumn id="2" xr3:uid="{00000000-0010-0000-0000-000002000000}" name="Brand" dataCellStyle="Table details left"/>
    <tableColumn id="13" xr3:uid="{75A04C8B-44E9-41D5-ACA9-5BB10074532F}" name="Description" dataDxfId="5" dataCellStyle="Table details left"/>
    <tableColumn id="12" xr3:uid="{31E93378-9D01-4257-8646-C94C8B11A6FA}" name="Length " dataCellStyle="Table details left"/>
    <tableColumn id="4" xr3:uid="{00000000-0010-0000-0000-000004000000}" name="Unit Price" dataCellStyle="Table currency"/>
    <tableColumn id="5" xr3:uid="{00000000-0010-0000-0000-000005000000}" name="Quantity in Stock" dataDxfId="4" dataCellStyle="Table details right"/>
    <tableColumn id="11" xr3:uid="{00000000-0010-0000-0000-00000B000000}" name="Inventory Value" dataDxfId="3" dataCellStyle="Table currency">
      <calculatedColumnFormula>InventoryList[[#This Row],[Unit Price]]*InventoryList[[#This Row],[Quantity in Stock]]</calculatedColumnFormula>
    </tableColumn>
    <tableColumn id="6" xr3:uid="{00000000-0010-0000-0000-000006000000}" name="Column1" dataCellStyle="Table details right"/>
    <tableColumn id="7" xr3:uid="{00000000-0010-0000-0000-000007000000}" name="Column2" dataCellStyle="Table details right"/>
    <tableColumn id="8" xr3:uid="{00000000-0010-0000-0000-000008000000}" name="Column3" dataDxfId="2" dataCellStyle="Table details right"/>
    <tableColumn id="9" xr3:uid="{00000000-0010-0000-0000-000009000000}" name="Discontinued?" dataCellStyle="Discontinued"/>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B1:M23"/>
  <sheetViews>
    <sheetView showGridLines="0" tabSelected="1" topLeftCell="A2" zoomScaleNormal="100" workbookViewId="0">
      <selection activeCell="K8" sqref="K8"/>
    </sheetView>
  </sheetViews>
  <sheetFormatPr defaultRowHeight="30" customHeight="1" x14ac:dyDescent="0.3"/>
  <cols>
    <col min="1" max="1" width="1.6640625" customWidth="1"/>
    <col min="2" max="2" width="3" style="7" customWidth="1"/>
    <col min="3" max="3" width="13.33203125" customWidth="1"/>
    <col min="4" max="4" width="18.88671875" customWidth="1"/>
    <col min="5" max="5" width="22.6640625" style="1" customWidth="1"/>
    <col min="6" max="6" width="13.77734375" style="1" customWidth="1"/>
    <col min="7" max="7" width="16.6640625" style="1" customWidth="1"/>
    <col min="8" max="8" width="13.21875" style="2" customWidth="1"/>
    <col min="9" max="9" width="16.6640625" style="1" customWidth="1"/>
    <col min="10" max="10" width="26.33203125" style="1" customWidth="1"/>
    <col min="11" max="11" width="16.6640625" style="2" customWidth="1"/>
    <col min="12" max="12" width="16.6640625" customWidth="1"/>
    <col min="13" max="13" width="19.6640625" customWidth="1"/>
    <col min="14" max="14" width="1.6640625" customWidth="1"/>
  </cols>
  <sheetData>
    <row r="1" spans="2:13" ht="49.5" customHeight="1" x14ac:dyDescent="0.3">
      <c r="B1" s="6"/>
      <c r="C1" s="19" t="s">
        <v>12</v>
      </c>
      <c r="D1" s="20"/>
      <c r="E1" s="18"/>
      <c r="F1" s="18"/>
      <c r="G1" s="26"/>
      <c r="H1" s="26"/>
      <c r="I1" s="12"/>
      <c r="J1" s="21" t="s">
        <v>11</v>
      </c>
      <c r="K1" s="5"/>
      <c r="L1" s="9"/>
      <c r="M1" s="5"/>
    </row>
    <row r="2" spans="2:13" ht="12" customHeight="1" x14ac:dyDescent="0.3"/>
    <row r="3" spans="2:13" ht="42.75" customHeight="1" thickBot="1" x14ac:dyDescent="0.35">
      <c r="B3" s="4" t="s">
        <v>6</v>
      </c>
      <c r="C3" s="3" t="s">
        <v>13</v>
      </c>
      <c r="D3" s="3" t="s">
        <v>10</v>
      </c>
      <c r="E3" s="3" t="s">
        <v>0</v>
      </c>
      <c r="F3" s="3" t="s">
        <v>14</v>
      </c>
      <c r="G3" s="3" t="s">
        <v>1</v>
      </c>
      <c r="H3" s="22" t="s">
        <v>2</v>
      </c>
      <c r="I3" s="3" t="s">
        <v>5</v>
      </c>
      <c r="J3" s="3" t="s">
        <v>7</v>
      </c>
      <c r="K3" s="3" t="s">
        <v>8</v>
      </c>
      <c r="L3" s="3" t="s">
        <v>9</v>
      </c>
      <c r="M3" s="3" t="s">
        <v>3</v>
      </c>
    </row>
    <row r="4" spans="2:13" ht="30" customHeight="1" thickTop="1" thickBot="1" x14ac:dyDescent="0.35">
      <c r="B4" s="4">
        <f>IFERROR((InventoryList[[#This Row],[Quantity in Stock]]&lt;=InventoryList[[#This Row],[Column1]])*(InventoryList[[#This Row],[Discontinued?]]="")*valHighlight,0)</f>
        <v>0</v>
      </c>
      <c r="C4" s="10"/>
      <c r="D4" s="16" t="s">
        <v>15</v>
      </c>
      <c r="E4" s="16" t="s">
        <v>16</v>
      </c>
      <c r="F4" s="16" t="s">
        <v>17</v>
      </c>
      <c r="G4" s="13">
        <v>50</v>
      </c>
      <c r="H4" s="23">
        <v>12</v>
      </c>
      <c r="I4" s="13">
        <f>InventoryList[[#This Row],[Unit Price]]*InventoryList[[#This Row],[Quantity in Stock]]</f>
        <v>600</v>
      </c>
      <c r="J4" s="25" t="s">
        <v>28</v>
      </c>
      <c r="K4" s="14"/>
      <c r="L4" s="8"/>
      <c r="M4" s="15" t="s">
        <v>4</v>
      </c>
    </row>
    <row r="5" spans="2:13" ht="30" customHeight="1" thickTop="1" thickBot="1" x14ac:dyDescent="0.35">
      <c r="B5" s="4">
        <f>IFERROR((InventoryList[[#This Row],[Quantity in Stock]]&lt;=InventoryList[[#This Row],[Column1]])*(InventoryList[[#This Row],[Discontinued?]]="")*valHighlight,0)</f>
        <v>0</v>
      </c>
      <c r="C5" s="10"/>
      <c r="D5" s="16" t="s">
        <v>15</v>
      </c>
      <c r="E5" s="16" t="s">
        <v>16</v>
      </c>
      <c r="F5" s="16" t="s">
        <v>18</v>
      </c>
      <c r="G5" s="13">
        <v>100</v>
      </c>
      <c r="H5" s="23">
        <v>7</v>
      </c>
      <c r="I5" s="13">
        <f>InventoryList[[#This Row],[Unit Price]]*InventoryList[[#This Row],[Quantity in Stock]]</f>
        <v>700</v>
      </c>
      <c r="J5" s="14"/>
      <c r="K5" s="14"/>
      <c r="L5" s="8"/>
      <c r="M5" s="15" t="s">
        <v>4</v>
      </c>
    </row>
    <row r="6" spans="2:13" ht="30" customHeight="1" thickTop="1" thickBot="1" x14ac:dyDescent="0.35">
      <c r="B6" s="4">
        <f>IFERROR((InventoryList[[#This Row],[Quantity in Stock]]&lt;=InventoryList[[#This Row],[Column1]])*(InventoryList[[#This Row],[Discontinued?]]="")*valHighlight,0)</f>
        <v>0</v>
      </c>
      <c r="C6" s="10"/>
      <c r="D6" s="16" t="s">
        <v>15</v>
      </c>
      <c r="E6" s="16" t="s">
        <v>16</v>
      </c>
      <c r="F6" s="16" t="s">
        <v>19</v>
      </c>
      <c r="G6" s="13">
        <v>150</v>
      </c>
      <c r="H6" s="23">
        <v>1</v>
      </c>
      <c r="I6" s="13">
        <f>InventoryList[[#This Row],[Unit Price]]*InventoryList[[#This Row],[Quantity in Stock]]</f>
        <v>150</v>
      </c>
      <c r="J6" s="14"/>
      <c r="K6" s="14"/>
      <c r="L6" s="8"/>
      <c r="M6" s="15" t="s">
        <v>4</v>
      </c>
    </row>
    <row r="7" spans="2:13" ht="30" customHeight="1" thickTop="1" thickBot="1" x14ac:dyDescent="0.35">
      <c r="B7" s="4">
        <f>IFERROR((InventoryList[[#This Row],[Quantity in Stock]]&lt;=InventoryList[[#This Row],[Column1]])*(InventoryList[[#This Row],[Discontinued?]]="")*valHighlight,0)</f>
        <v>0</v>
      </c>
      <c r="C7" s="10"/>
      <c r="D7" s="16" t="s">
        <v>15</v>
      </c>
      <c r="E7" s="16" t="s">
        <v>16</v>
      </c>
      <c r="F7" s="16" t="s">
        <v>20</v>
      </c>
      <c r="G7" s="13">
        <v>175</v>
      </c>
      <c r="H7" s="23">
        <v>1</v>
      </c>
      <c r="I7" s="13">
        <f>InventoryList[[#This Row],[Unit Price]]*InventoryList[[#This Row],[Quantity in Stock]]</f>
        <v>175</v>
      </c>
      <c r="J7" s="14"/>
      <c r="K7" s="14"/>
      <c r="L7" s="8"/>
      <c r="M7" s="15" t="s">
        <v>4</v>
      </c>
    </row>
    <row r="8" spans="2:13" ht="30" customHeight="1" thickTop="1" thickBot="1" x14ac:dyDescent="0.35">
      <c r="B8" s="4">
        <f>IFERROR((InventoryList[[#This Row],[Quantity in Stock]]&lt;=InventoryList[[#This Row],[Column1]])*(InventoryList[[#This Row],[Discontinued?]]="")*valHighlight,0)</f>
        <v>0</v>
      </c>
      <c r="C8" s="10"/>
      <c r="D8" s="16" t="s">
        <v>15</v>
      </c>
      <c r="E8" s="16" t="s">
        <v>16</v>
      </c>
      <c r="F8" s="16" t="s">
        <v>21</v>
      </c>
      <c r="G8" s="13">
        <v>200</v>
      </c>
      <c r="H8" s="23">
        <v>12</v>
      </c>
      <c r="I8" s="13">
        <f>InventoryList[[#This Row],[Unit Price]]*InventoryList[[#This Row],[Quantity in Stock]]</f>
        <v>2400</v>
      </c>
      <c r="J8" s="14"/>
      <c r="K8" s="14"/>
      <c r="L8" s="8"/>
      <c r="M8" s="15" t="s">
        <v>4</v>
      </c>
    </row>
    <row r="9" spans="2:13" ht="30" customHeight="1" thickTop="1" thickBot="1" x14ac:dyDescent="0.35">
      <c r="B9" s="4">
        <f>IFERROR((InventoryList[[#This Row],[Quantity in Stock]]&lt;=InventoryList[[#This Row],[Column1]])*(InventoryList[[#This Row],[Discontinued?]]="")*valHighlight,0)</f>
        <v>0</v>
      </c>
      <c r="C9" s="10"/>
      <c r="D9" s="16" t="s">
        <v>15</v>
      </c>
      <c r="E9" s="16" t="s">
        <v>16</v>
      </c>
      <c r="F9" s="16" t="s">
        <v>22</v>
      </c>
      <c r="G9" s="13">
        <v>250</v>
      </c>
      <c r="H9" s="23">
        <v>35</v>
      </c>
      <c r="I9" s="13">
        <f>InventoryList[[#This Row],[Unit Price]]*InventoryList[[#This Row],[Quantity in Stock]]</f>
        <v>8750</v>
      </c>
      <c r="J9" s="14"/>
      <c r="K9" s="14"/>
      <c r="L9" s="8"/>
      <c r="M9" s="15"/>
    </row>
    <row r="10" spans="2:13" ht="30" customHeight="1" thickTop="1" thickBot="1" x14ac:dyDescent="0.35">
      <c r="B10" s="4">
        <f>IFERROR((InventoryList[[#This Row],[Quantity in Stock]]&lt;=InventoryList[[#This Row],[Column1]])*(InventoryList[[#This Row],[Discontinued?]]="")*valHighlight,0)</f>
        <v>0</v>
      </c>
      <c r="C10" s="10"/>
      <c r="D10" s="16" t="s">
        <v>15</v>
      </c>
      <c r="E10" s="16" t="s">
        <v>16</v>
      </c>
      <c r="F10" s="10" t="s">
        <v>23</v>
      </c>
      <c r="G10" s="13">
        <v>275</v>
      </c>
      <c r="H10" s="23">
        <v>4</v>
      </c>
      <c r="I10" s="13">
        <f>InventoryList[[#This Row],[Unit Price]]*InventoryList[[#This Row],[Quantity in Stock]]</f>
        <v>1100</v>
      </c>
      <c r="J10" s="14"/>
      <c r="K10" s="14"/>
      <c r="L10" s="17"/>
      <c r="M10" s="15"/>
    </row>
    <row r="11" spans="2:13" ht="30" customHeight="1" thickTop="1" thickBot="1" x14ac:dyDescent="0.35">
      <c r="B11" s="4">
        <f>IFERROR((InventoryList[[#This Row],[Quantity in Stock]]&lt;=InventoryList[[#This Row],[Column1]])*(InventoryList[[#This Row],[Discontinued?]]="")*valHighlight,0)</f>
        <v>0</v>
      </c>
      <c r="C11" s="10"/>
      <c r="D11" s="16" t="s">
        <v>15</v>
      </c>
      <c r="E11" s="16" t="s">
        <v>24</v>
      </c>
      <c r="F11" s="10"/>
      <c r="G11" s="13">
        <v>80</v>
      </c>
      <c r="H11" s="23">
        <v>4</v>
      </c>
      <c r="I11" s="13">
        <f>InventoryList[[#This Row],[Unit Price]]*InventoryList[[#This Row],[Quantity in Stock]]</f>
        <v>320</v>
      </c>
      <c r="J11" s="25" t="s">
        <v>27</v>
      </c>
      <c r="K11" s="14"/>
      <c r="L11" s="17"/>
      <c r="M11" s="15"/>
    </row>
    <row r="12" spans="2:13" ht="30" customHeight="1" thickTop="1" thickBot="1" x14ac:dyDescent="0.35">
      <c r="B12" s="4">
        <f>IFERROR((InventoryList[[#This Row],[Quantity in Stock]]&lt;=InventoryList[[#This Row],[Column1]])*(InventoryList[[#This Row],[Discontinued?]]="")*valHighlight,0)</f>
        <v>0</v>
      </c>
      <c r="C12" s="10"/>
      <c r="D12" s="10"/>
      <c r="E12" s="10"/>
      <c r="F12" s="10"/>
      <c r="G12" s="13"/>
      <c r="H12" s="23"/>
      <c r="I12" s="13">
        <f>InventoryList[[#This Row],[Unit Price]]*InventoryList[[#This Row],[Quantity in Stock]]</f>
        <v>0</v>
      </c>
      <c r="J12" s="14"/>
      <c r="K12" s="14"/>
      <c r="L12" s="17"/>
      <c r="M12" s="15"/>
    </row>
    <row r="13" spans="2:13" ht="30" customHeight="1" thickTop="1" thickBot="1" x14ac:dyDescent="0.35">
      <c r="B13" s="4">
        <f>IFERROR((InventoryList[[#This Row],[Quantity in Stock]]&lt;=InventoryList[[#This Row],[Column1]])*(InventoryList[[#This Row],[Discontinued?]]="")*valHighlight,0)</f>
        <v>0</v>
      </c>
      <c r="C13" s="10"/>
      <c r="D13" s="10" t="s">
        <v>25</v>
      </c>
      <c r="E13" s="10" t="s">
        <v>26</v>
      </c>
      <c r="F13" s="10" t="s">
        <v>22</v>
      </c>
      <c r="G13" s="13">
        <v>250</v>
      </c>
      <c r="H13" s="23">
        <v>14</v>
      </c>
      <c r="I13" s="13">
        <f>InventoryList[[#This Row],[Unit Price]]*InventoryList[[#This Row],[Quantity in Stock]]</f>
        <v>3500</v>
      </c>
      <c r="J13" s="14"/>
      <c r="K13" s="14"/>
      <c r="L13" s="17"/>
      <c r="M13" s="15"/>
    </row>
    <row r="14" spans="2:13" ht="30" customHeight="1" thickTop="1" thickBot="1" x14ac:dyDescent="0.35">
      <c r="B14" s="4">
        <f>IFERROR((InventoryList[[#This Row],[Quantity in Stock]]&lt;=InventoryList[[#This Row],[Column1]])*(InventoryList[[#This Row],[Discontinued?]]="")*valHighlight,0)</f>
        <v>0</v>
      </c>
      <c r="C14" s="10"/>
      <c r="D14" s="10"/>
      <c r="E14" s="10"/>
      <c r="F14" s="10"/>
      <c r="G14" s="13"/>
      <c r="H14" s="23"/>
      <c r="I14" s="13">
        <f>InventoryList[[#This Row],[Unit Price]]*InventoryList[[#This Row],[Quantity in Stock]]</f>
        <v>0</v>
      </c>
      <c r="J14" s="14"/>
      <c r="K14" s="14"/>
      <c r="L14" s="17"/>
      <c r="M14" s="15"/>
    </row>
    <row r="15" spans="2:13" ht="30" customHeight="1" thickTop="1" thickBot="1" x14ac:dyDescent="0.35">
      <c r="B15" s="4">
        <f>IFERROR((InventoryList[[#This Row],[Quantity in Stock]]&lt;=InventoryList[[#This Row],[Column1]])*(InventoryList[[#This Row],[Discontinued?]]="")*valHighlight,0)</f>
        <v>0</v>
      </c>
      <c r="C15" s="10"/>
      <c r="D15" s="16"/>
      <c r="E15" s="16"/>
      <c r="F15" s="16"/>
      <c r="G15" s="13"/>
      <c r="H15" s="23"/>
      <c r="I15" s="13">
        <f>InventoryList[[#This Row],[Unit Price]]*InventoryList[[#This Row],[Quantity in Stock]]</f>
        <v>0</v>
      </c>
      <c r="J15" s="14"/>
      <c r="K15" s="14"/>
      <c r="L15" s="8"/>
      <c r="M15" s="15" t="s">
        <v>4</v>
      </c>
    </row>
    <row r="16" spans="2:13" ht="30" customHeight="1" thickTop="1" thickBot="1" x14ac:dyDescent="0.35">
      <c r="B16" s="4">
        <f>IFERROR((InventoryList[[#This Row],[Quantity in Stock]]&lt;=InventoryList[[#This Row],[Column1]])*(InventoryList[[#This Row],[Discontinued?]]="")*valHighlight,0)</f>
        <v>0</v>
      </c>
      <c r="C16" s="10"/>
      <c r="D16" s="10"/>
      <c r="E16" s="10"/>
      <c r="F16" s="10"/>
      <c r="G16" s="13"/>
      <c r="H16" s="23"/>
      <c r="I16" s="13">
        <f>InventoryList[[#This Row],[Unit Price]]*InventoryList[[#This Row],[Quantity in Stock]]</f>
        <v>0</v>
      </c>
      <c r="J16" s="24"/>
      <c r="K16" s="14"/>
      <c r="L16" s="17"/>
      <c r="M16" s="15"/>
    </row>
    <row r="17" spans="2:13" ht="30" customHeight="1" thickTop="1" thickBot="1" x14ac:dyDescent="0.35">
      <c r="B17" s="4">
        <f>IFERROR((InventoryList[[#This Row],[Quantity in Stock]]&lt;=InventoryList[[#This Row],[Column1]])*(InventoryList[[#This Row],[Discontinued?]]="")*valHighlight,0)</f>
        <v>0</v>
      </c>
      <c r="C17" s="10"/>
      <c r="D17" s="10"/>
      <c r="E17" s="10"/>
      <c r="F17" s="10"/>
      <c r="G17" s="13"/>
      <c r="H17" s="23"/>
      <c r="I17" s="13">
        <f>InventoryList[[#This Row],[Unit Price]]*InventoryList[[#This Row],[Quantity in Stock]]</f>
        <v>0</v>
      </c>
      <c r="J17" s="14"/>
      <c r="K17" s="14"/>
      <c r="L17" s="17"/>
      <c r="M17" s="15"/>
    </row>
    <row r="18" spans="2:13" ht="30" customHeight="1" thickTop="1" thickBot="1" x14ac:dyDescent="0.35">
      <c r="B18" s="4">
        <f>IFERROR((InventoryList[[#This Row],[Quantity in Stock]]&lt;=InventoryList[[#This Row],[Column1]])*(InventoryList[[#This Row],[Discontinued?]]="")*valHighlight,0)</f>
        <v>0</v>
      </c>
      <c r="C18" s="10"/>
      <c r="D18" s="10"/>
      <c r="E18" s="10"/>
      <c r="F18" s="10"/>
      <c r="G18" s="13"/>
      <c r="H18" s="23"/>
      <c r="I18" s="13">
        <f>InventoryList[[#This Row],[Unit Price]]*InventoryList[[#This Row],[Quantity in Stock]]</f>
        <v>0</v>
      </c>
      <c r="J18" s="14"/>
      <c r="K18" s="14"/>
      <c r="L18" s="17"/>
      <c r="M18" s="15"/>
    </row>
    <row r="19" spans="2:13" ht="30" customHeight="1" thickTop="1" thickBot="1" x14ac:dyDescent="0.35">
      <c r="B19" s="4">
        <f>IFERROR((InventoryList[[#This Row],[Quantity in Stock]]&lt;=InventoryList[[#This Row],[Column1]])*(InventoryList[[#This Row],[Discontinued?]]="")*valHighlight,0)</f>
        <v>0</v>
      </c>
      <c r="C19" s="10"/>
      <c r="D19" s="10"/>
      <c r="E19" s="10"/>
      <c r="F19" s="10"/>
      <c r="G19" s="13"/>
      <c r="H19" s="23"/>
      <c r="I19" s="13">
        <f>InventoryList[[#This Row],[Unit Price]]*InventoryList[[#This Row],[Quantity in Stock]]</f>
        <v>0</v>
      </c>
      <c r="J19" s="14"/>
      <c r="K19" s="14"/>
      <c r="L19" s="17"/>
      <c r="M19" s="15"/>
    </row>
    <row r="20" spans="2:13" ht="30" customHeight="1" thickTop="1" thickBot="1" x14ac:dyDescent="0.35">
      <c r="B20" s="4">
        <f>IFERROR((InventoryList[[#This Row],[Quantity in Stock]]&lt;=InventoryList[[#This Row],[Column1]])*(InventoryList[[#This Row],[Discontinued?]]="")*valHighlight,0)</f>
        <v>0</v>
      </c>
      <c r="C20" s="10"/>
      <c r="D20" s="10"/>
      <c r="E20" s="10"/>
      <c r="F20" s="10"/>
      <c r="G20" s="13"/>
      <c r="H20" s="23"/>
      <c r="I20" s="13">
        <f>InventoryList[[#This Row],[Unit Price]]*InventoryList[[#This Row],[Quantity in Stock]]</f>
        <v>0</v>
      </c>
      <c r="J20" s="14"/>
      <c r="K20" s="14"/>
      <c r="L20" s="8"/>
      <c r="M20" s="15" t="s">
        <v>4</v>
      </c>
    </row>
    <row r="21" spans="2:13" ht="30" customHeight="1" thickTop="1" thickBot="1" x14ac:dyDescent="0.35">
      <c r="B21" s="4">
        <f>IFERROR((InventoryList[[#This Row],[Quantity in Stock]]&lt;=InventoryList[[#This Row],[Column1]])*(InventoryList[[#This Row],[Discontinued?]]="")*valHighlight,0)</f>
        <v>0</v>
      </c>
      <c r="C21" s="10"/>
      <c r="D21" s="10"/>
      <c r="E21" s="10"/>
      <c r="F21" s="10"/>
      <c r="G21" s="13"/>
      <c r="H21" s="23"/>
      <c r="I21" s="13">
        <f>InventoryList[[#This Row],[Unit Price]]*InventoryList[[#This Row],[Quantity in Stock]]</f>
        <v>0</v>
      </c>
      <c r="J21" s="14"/>
      <c r="K21" s="14"/>
      <c r="L21" s="8"/>
      <c r="M21" s="15" t="s">
        <v>4</v>
      </c>
    </row>
    <row r="22" spans="2:13" ht="30" customHeight="1" thickTop="1" thickBot="1" x14ac:dyDescent="0.35">
      <c r="B22" s="4">
        <f>IFERROR((InventoryList[[#This Row],[Quantity in Stock]]&lt;=InventoryList[[#This Row],[Column1]])*(InventoryList[[#This Row],[Discontinued?]]="")*valHighlight,0)</f>
        <v>0</v>
      </c>
      <c r="C22" s="10"/>
      <c r="D22" s="10"/>
      <c r="E22" s="10"/>
      <c r="F22" s="10"/>
      <c r="G22" s="13"/>
      <c r="H22" s="23"/>
      <c r="I22" s="13">
        <f>InventoryList[[#This Row],[Unit Price]]*InventoryList[[#This Row],[Quantity in Stock]]</f>
        <v>0</v>
      </c>
      <c r="J22" s="14"/>
      <c r="K22" s="14"/>
      <c r="L22" s="8"/>
      <c r="M22" s="15" t="s">
        <v>4</v>
      </c>
    </row>
    <row r="23" spans="2:13" ht="30" customHeight="1" thickTop="1" x14ac:dyDescent="0.3">
      <c r="B23" s="4">
        <f>IFERROR((InventoryList[[#This Row],[Quantity in Stock]]&lt;=InventoryList[[#This Row],[Column1]])*(InventoryList[[#This Row],[Discontinued?]]="")*valHighlight,0)</f>
        <v>0</v>
      </c>
      <c r="C23" s="10"/>
      <c r="D23" s="10"/>
      <c r="E23" s="10"/>
      <c r="F23" s="10"/>
      <c r="G23" s="13"/>
      <c r="H23" s="23"/>
      <c r="I23" s="13">
        <f>InventoryList[[#This Row],[Unit Price]]*InventoryList[[#This Row],[Quantity in Stock]]</f>
        <v>0</v>
      </c>
      <c r="J23" s="14"/>
      <c r="K23" s="14"/>
      <c r="L23" s="11"/>
      <c r="M23" s="15" t="s">
        <v>4</v>
      </c>
    </row>
  </sheetData>
  <mergeCells count="1">
    <mergeCell ref="G1:H1"/>
  </mergeCells>
  <phoneticPr fontId="10" type="noConversion"/>
  <conditionalFormatting sqref="C4:M23">
    <cfRule type="expression" dxfId="1" priority="93">
      <formula>$B4=1</formula>
    </cfRule>
    <cfRule type="expression" dxfId="0" priority="94">
      <formula>$M4="yes"</formula>
    </cfRule>
  </conditionalFormatting>
  <dataValidations count="14">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I1" xr:uid="{00000000-0002-0000-0000-000000000000}">
      <formula1>"Yes, No"</formula1>
    </dataValidation>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000-000001000000}"/>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G1:H1" xr:uid="{00000000-0002-0000-0000-000002000000}"/>
    <dataValidation allowBlank="1" showInputMessage="1" showErrorMessage="1" prompt="A flag icon in this column indicates items in the inventory list that are ready to be reordered. Flag icons only appear when a Yes is selected in H1 and the item meets the reorder criteria" sqref="B3" xr:uid="{00000000-0002-0000-0000-000003000000}"/>
    <dataValidation allowBlank="1" showInputMessage="1" showErrorMessage="1" prompt="Enter the item inventory ID in this column" sqref="C3" xr:uid="{00000000-0002-0000-0000-000004000000}"/>
    <dataValidation allowBlank="1" showInputMessage="1" showErrorMessage="1" prompt="Enter the name of the item in this column" sqref="D3" xr:uid="{00000000-0002-0000-0000-000005000000}"/>
    <dataValidation allowBlank="1" showInputMessage="1" showErrorMessage="1" prompt="Enter the unit price of each item in this column" sqref="G3" xr:uid="{00000000-0002-0000-0000-000007000000}"/>
    <dataValidation allowBlank="1" showInputMessage="1" showErrorMessage="1" prompt="Enter the quantity in stock for each item in this column" sqref="H3" xr:uid="{00000000-0002-0000-0000-000008000000}"/>
    <dataValidation allowBlank="1" showInputMessage="1" showErrorMessage="1" prompt="The inventory value for each item is automatically calculated in this column" sqref="I3" xr:uid="{00000000-0002-0000-0000-000009000000}"/>
    <dataValidation allowBlank="1" showInputMessage="1" showErrorMessage="1" prompt="Enter the reorder level for each item in this column" sqref="J3" xr:uid="{00000000-0002-0000-0000-00000A000000}"/>
    <dataValidation allowBlank="1" showInputMessage="1" showErrorMessage="1" prompt="Enter the number of days it takes to reorder each item in this column" sqref="K3" xr:uid="{00000000-0002-0000-0000-00000B000000}"/>
    <dataValidation allowBlank="1" showInputMessage="1" showErrorMessage="1" prompt="Enter the quantity in reorder for each item in this column" sqref="L3" xr:uid="{00000000-0002-0000-0000-00000C000000}"/>
    <dataValidation allowBlank="1" showInputMessage="1" showErrorMessage="1" prompt="Enter yes if the item has been discontinued. When a yes is entered, the corresponding row is highlighted a light grey and the font style changed to strikethrough" sqref="M3" xr:uid="{00000000-0002-0000-0000-00000D000000}"/>
    <dataValidation allowBlank="1" showInputMessage="1" showErrorMessage="1" prompt="Enter a description of the item in this column" sqref="E3:F3" xr:uid="{00000000-0002-0000-0000-000006000000}"/>
  </dataValidations>
  <printOptions horizontalCentered="1"/>
  <pageMargins left="0.25" right="0.25" top="0.75" bottom="0.75" header="0.05" footer="0.3"/>
  <pageSetup scale="50" fitToHeight="0" orientation="portrait" r:id="rId1"/>
  <headerFooter differentFirst="1">
    <oddFooter>Page &amp;P of &amp;N</oddFooter>
  </headerFooter>
  <ignoredErrors>
    <ignoredError sqref="B9"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92"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B4:B23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Inventory List</vt:lpstr>
      <vt:lpstr>ColumnTitle1</vt:lpstr>
      <vt:lpstr>'Inventory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Terry Carpani</dc:creator>
  <cp:lastModifiedBy>Terry Carpani</cp:lastModifiedBy>
  <cp:lastPrinted>2024-02-26T18:32:26Z</cp:lastPrinted>
  <dcterms:created xsi:type="dcterms:W3CDTF">2016-08-01T23:26:40Z</dcterms:created>
  <dcterms:modified xsi:type="dcterms:W3CDTF">2025-11-11T16:52:34Z</dcterms:modified>
</cp:coreProperties>
</file>