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https://oakbaymarketing-my.sharepoint.com/personal/terry_oakbaymarketing_com/Documents/Documents/Equipment &amp; Inventory/Hydraulics/Parker/Aug.17.26/"/>
    </mc:Choice>
  </mc:AlternateContent>
  <xr:revisionPtr revIDLastSave="91" documentId="8_{9DEF46C2-F081-4465-B9EB-6130DCC8B921}" xr6:coauthVersionLast="47" xr6:coauthVersionMax="47" xr10:uidLastSave="{DE4D66B7-4286-4B26-8BD9-819C9740FE13}"/>
  <bookViews>
    <workbookView xWindow="-108" yWindow="-108" windowWidth="23256" windowHeight="13896" xr2:uid="{00000000-000D-0000-FFFF-FFFF00000000}"/>
  </bookViews>
  <sheets>
    <sheet name="Inventory List" sheetId="1" r:id="rId1"/>
  </sheets>
  <definedNames>
    <definedName name="ColumnTitle1">InventoryList[[#Headers],[Flagged items to reorder]]</definedName>
    <definedName name="_xlnm.Print_Titles" localSheetId="0">'Inventory List'!$1:$3</definedName>
    <definedName name="valHighlight">IFERROR(IF('Inventory List'!$I$1="Yes", TRUE, FALSE),FALSE)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7" i="1" l="1"/>
  <c r="I7" i="1"/>
  <c r="B4" i="1"/>
  <c r="B5" i="1"/>
  <c r="I4" i="1"/>
  <c r="I5" i="1"/>
  <c r="B8" i="1"/>
  <c r="I8" i="1"/>
  <c r="B6" i="1"/>
  <c r="I6" i="1"/>
  <c r="B17" i="1"/>
  <c r="B18" i="1"/>
  <c r="B19" i="1"/>
  <c r="B14" i="1"/>
  <c r="B15" i="1"/>
  <c r="B16" i="1"/>
  <c r="I14" i="1"/>
  <c r="I15" i="1"/>
  <c r="B13" i="1" l="1"/>
  <c r="B12" i="1"/>
  <c r="B11" i="1"/>
  <c r="B10" i="1"/>
  <c r="B9" i="1"/>
  <c r="I9" i="1" l="1"/>
  <c r="I10" i="1"/>
  <c r="I11" i="1"/>
  <c r="I12" i="1"/>
  <c r="I13" i="1"/>
</calcChain>
</file>

<file path=xl/sharedStrings.xml><?xml version="1.0" encoding="utf-8"?>
<sst xmlns="http://schemas.openxmlformats.org/spreadsheetml/2006/main" count="47" uniqueCount="26">
  <si>
    <t>Inventory ID</t>
  </si>
  <si>
    <t>Description</t>
  </si>
  <si>
    <t>Unit Price</t>
  </si>
  <si>
    <t>Quantity in Stock</t>
  </si>
  <si>
    <t>Discontinued?</t>
  </si>
  <si>
    <t/>
  </si>
  <si>
    <t>Inventory Value</t>
  </si>
  <si>
    <t>Flagged items to reorder</t>
  </si>
  <si>
    <t>Column2</t>
  </si>
  <si>
    <t>Part Number</t>
  </si>
  <si>
    <t>Brand</t>
  </si>
  <si>
    <t>519-842-4534</t>
  </si>
  <si>
    <t>Parker</t>
  </si>
  <si>
    <t>Misc. fittings</t>
  </si>
  <si>
    <t>471TC-4</t>
  </si>
  <si>
    <t>471TC-6</t>
  </si>
  <si>
    <t>471TC-8</t>
  </si>
  <si>
    <t>351TC-10</t>
  </si>
  <si>
    <t>351TC-12</t>
  </si>
  <si>
    <t>Hose</t>
  </si>
  <si>
    <t>Misc fittings include: JIC, NPT, ORFS, etc.</t>
  </si>
  <si>
    <t>Lbs./ft.</t>
  </si>
  <si>
    <t>Total hose - 1265 ft.</t>
  </si>
  <si>
    <t>Lot total</t>
  </si>
  <si>
    <t>Total fittings - 564 pcs.</t>
  </si>
  <si>
    <t xml:space="preserve"> Oak Bay Marketing - Misc. Parker Hydraulic Hose &amp; 43 Series Fittings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</si>
</sst>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6" formatCode="&quot;$&quot;#,##0;[Red]\-&quot;$&quot;#,##0"/>
    <numFmt numFmtId="8" formatCode="&quot;$&quot;#,##0.00;[Red]\-&quot;$&quot;#,##0.00"/>
    <numFmt numFmtId="164" formatCode="&quot;$&quot;#,##0.00_);\(&quot;$&quot;#,##0.00\)"/>
    <numFmt numFmtId="165" formatCode="&quot;Reorder&quot;;&quot;&quot;;&quot;&quot;"/>
    <numFmt numFmtId="166" formatCode="&quot;$&quot;#,##0.00"/>
  </numFmts>
  <fonts count="11" x14ac:knownFonts="1">
    <font>
      <sz val="11"/>
      <color theme="1"/>
      <name val="Calibri"/>
      <family val="2"/>
      <scheme val="minor"/>
    </font>
    <font>
      <sz val="11"/>
      <color theme="1"/>
      <name val="Calibri"/>
      <family val="2"/>
      <scheme val="minor"/>
    </font>
    <font>
      <b/>
      <sz val="12"/>
      <color theme="0"/>
      <name val="Corbel"/>
      <family val="2"/>
      <scheme val="major"/>
    </font>
    <font>
      <b/>
      <sz val="34"/>
      <color theme="6" tint="-0.24994659260841701"/>
      <name val="Corbel"/>
      <family val="2"/>
      <scheme val="major"/>
    </font>
    <font>
      <b/>
      <sz val="48"/>
      <color theme="1" tint="4.9989318521683403E-2"/>
      <name val="Corbel"/>
      <family val="2"/>
      <scheme val="major"/>
    </font>
    <font>
      <sz val="10"/>
      <color theme="1" tint="4.9989318521683403E-2"/>
      <name val="Calibri"/>
      <family val="2"/>
      <scheme val="minor"/>
    </font>
    <font>
      <sz val="11"/>
      <color theme="6" tint="-0.499984740745262"/>
      <name val="Calibri"/>
      <family val="2"/>
      <scheme val="minor"/>
    </font>
    <font>
      <sz val="11"/>
      <color theme="1"/>
      <name val="Calibri"/>
      <family val="2"/>
      <scheme val="minor"/>
    </font>
    <font>
      <sz val="8"/>
      <name val="Calibri"/>
      <family val="2"/>
      <scheme val="minor"/>
    </font>
    <font>
      <b/>
      <sz val="18"/>
      <color theme="6" tint="-0.24994659260841701"/>
      <name val="Corbel"/>
      <family val="2"/>
      <scheme val="major"/>
    </font>
    <font>
      <sz val="14"/>
      <color theme="6" tint="-0.499984740745262"/>
      <name val="Calibri"/>
      <family val="2"/>
      <scheme val="minor"/>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24994659260841701"/>
        <bgColor indexed="64"/>
      </patternFill>
    </fill>
  </fills>
  <borders count="1">
    <border>
      <left/>
      <right/>
      <top/>
      <bottom/>
      <diagonal/>
    </border>
  </borders>
  <cellStyleXfs count="10">
    <xf numFmtId="0" fontId="0" fillId="0" borderId="0">
      <alignment vertical="center"/>
    </xf>
    <xf numFmtId="0" fontId="3" fillId="3" borderId="0" applyNumberFormat="0" applyProtection="0">
      <alignment horizontal="left" vertical="center" indent="1"/>
    </xf>
    <xf numFmtId="0" fontId="2" fillId="4" borderId="0" applyProtection="0">
      <alignment horizontal="left" vertical="center" wrapText="1" indent="1"/>
    </xf>
    <xf numFmtId="0" fontId="6" fillId="3" borderId="0" applyNumberFormat="0" applyProtection="0">
      <alignment horizontal="right" vertical="center"/>
    </xf>
    <xf numFmtId="164" fontId="7" fillId="0" borderId="0" applyProtection="0">
      <alignment horizontal="right" vertical="center" indent="1"/>
    </xf>
    <xf numFmtId="0" fontId="7" fillId="0" borderId="0" applyProtection="0">
      <alignment horizontal="right" vertical="center" indent="1"/>
    </xf>
    <xf numFmtId="0" fontId="1" fillId="0" borderId="0" applyProtection="0">
      <alignment horizontal="center" vertical="center"/>
    </xf>
    <xf numFmtId="0" fontId="1" fillId="0" borderId="0" applyProtection="0">
      <alignment horizontal="left" vertical="center" wrapText="1" indent="1"/>
    </xf>
    <xf numFmtId="165" fontId="1" fillId="2" borderId="0">
      <alignment horizontal="left" vertical="center" indent="1"/>
    </xf>
    <xf numFmtId="0" fontId="6" fillId="3" borderId="0" applyNumberFormat="0" applyProtection="0">
      <alignment horizontal="left" vertical="center" indent="1"/>
    </xf>
  </cellStyleXfs>
  <cellXfs count="21">
    <xf numFmtId="0" fontId="0" fillId="0" borderId="0" xfId="0">
      <alignment vertical="center"/>
    </xf>
    <xf numFmtId="0" fontId="0" fillId="0" borderId="0" xfId="0" applyAlignment="1">
      <alignment horizontal="right"/>
    </xf>
    <xf numFmtId="0" fontId="0" fillId="0" borderId="0" xfId="0" applyAlignment="1">
      <alignment horizontal="center"/>
    </xf>
    <xf numFmtId="0" fontId="2" fillId="4" borderId="0" xfId="2">
      <alignment horizontal="left" vertical="center" wrapText="1" indent="1"/>
    </xf>
    <xf numFmtId="165" fontId="1" fillId="2" borderId="0" xfId="8">
      <alignment horizontal="left" vertical="center" indent="1"/>
    </xf>
    <xf numFmtId="0" fontId="6" fillId="3" borderId="0" xfId="3">
      <alignment horizontal="right" vertical="center"/>
    </xf>
    <xf numFmtId="0" fontId="4" fillId="0" borderId="0" xfId="0" applyFont="1" applyAlignment="1">
      <alignment vertical="top"/>
    </xf>
    <xf numFmtId="0" fontId="5" fillId="0" borderId="0" xfId="0" applyFont="1">
      <alignment vertical="center"/>
    </xf>
    <xf numFmtId="0" fontId="1" fillId="0" borderId="0" xfId="7">
      <alignment horizontal="left" vertical="center" wrapText="1" indent="1"/>
    </xf>
    <xf numFmtId="0" fontId="6" fillId="3" borderId="0" xfId="9">
      <alignment horizontal="left" vertical="center" indent="1"/>
    </xf>
    <xf numFmtId="164" fontId="7" fillId="0" borderId="0" xfId="4">
      <alignment horizontal="right" vertical="center" indent="1"/>
    </xf>
    <xf numFmtId="0" fontId="7" fillId="0" borderId="0" xfId="5">
      <alignment horizontal="right" vertical="center" indent="1"/>
    </xf>
    <xf numFmtId="0" fontId="1" fillId="0" borderId="0" xfId="6">
      <alignment horizontal="center" vertical="center"/>
    </xf>
    <xf numFmtId="0" fontId="0" fillId="0" borderId="0" xfId="7" applyFont="1">
      <alignment horizontal="left" vertical="center" wrapText="1" indent="1"/>
    </xf>
    <xf numFmtId="0" fontId="10" fillId="3" borderId="0" xfId="3" applyFont="1" applyAlignment="1">
      <alignment horizontal="center" vertical="center"/>
    </xf>
    <xf numFmtId="0" fontId="0" fillId="0" borderId="0" xfId="5" applyFont="1">
      <alignment horizontal="right" vertical="center" indent="1"/>
    </xf>
    <xf numFmtId="6" fontId="0" fillId="0" borderId="0" xfId="5" applyNumberFormat="1" applyFont="1">
      <alignment horizontal="right" vertical="center" indent="1"/>
    </xf>
    <xf numFmtId="166" fontId="7" fillId="0" borderId="0" xfId="5" applyNumberFormat="1">
      <alignment horizontal="right" vertical="center" indent="1"/>
    </xf>
    <xf numFmtId="0" fontId="0" fillId="0" borderId="0" xfId="7" applyFont="1" applyAlignment="1">
      <alignment horizontal="left" vertical="center" indent="1"/>
    </xf>
    <xf numFmtId="8" fontId="1" fillId="0" borderId="0" xfId="7" applyNumberFormat="1">
      <alignment horizontal="left" vertical="center" wrapText="1" indent="1"/>
    </xf>
    <xf numFmtId="0" fontId="9" fillId="3" borderId="0" xfId="1" applyFont="1" applyAlignment="1">
      <alignment vertical="center" wrapText="1"/>
    </xf>
  </cellXfs>
  <cellStyles count="10">
    <cellStyle name="Discontinued" xfId="6" xr:uid="{00000000-0005-0000-0000-000000000000}"/>
    <cellStyle name="Flag Column" xfId="8" xr:uid="{00000000-0005-0000-0000-000001000000}"/>
    <cellStyle name="Heading 1" xfId="2" builtinId="16" customBuiltin="1"/>
    <cellStyle name="Heading 2" xfId="3" builtinId="17" customBuiltin="1"/>
    <cellStyle name="Heading 3" xfId="9" builtinId="18" customBuiltin="1"/>
    <cellStyle name="Normal" xfId="0" builtinId="0" customBuiltin="1"/>
    <cellStyle name="Table currency" xfId="4" xr:uid="{00000000-0005-0000-0000-000006000000}"/>
    <cellStyle name="Table details left" xfId="7" xr:uid="{00000000-0005-0000-0000-000007000000}"/>
    <cellStyle name="Table details right" xfId="5" xr:uid="{00000000-0005-0000-0000-000008000000}"/>
    <cellStyle name="Title" xfId="1" builtinId="15" customBuiltin="1"/>
  </cellStyles>
  <dxfs count="8">
    <dxf>
      <font>
        <strike/>
        <color theme="1" tint="0.34998626667073579"/>
      </font>
      <fill>
        <patternFill>
          <bgColor theme="0" tint="-4.9989318521683403E-2"/>
        </patternFill>
      </fill>
    </dxf>
    <dxf>
      <font>
        <color theme="1"/>
      </font>
      <fill>
        <patternFill>
          <bgColor theme="9" tint="0.79998168889431442"/>
        </patternFill>
      </fill>
    </dxf>
    <dxf>
      <numFmt numFmtId="164" formatCode="&quot;$&quot;#,##0.00_);\(&quot;$&quot;#,##0.00\)"/>
    </dxf>
    <dxf>
      <fill>
        <patternFill patternType="none">
          <fgColor indexed="64"/>
          <bgColor indexed="65"/>
        </patternFill>
      </fill>
    </dxf>
    <dxf>
      <numFmt numFmtId="165" formatCode="&quot;Reorder&quot;;&quot;&quot;;&quot;&quot;"/>
    </dxf>
    <dxf>
      <font>
        <color theme="0"/>
      </font>
      <fill>
        <patternFill patternType="none">
          <bgColor auto="1"/>
        </patternFill>
      </fill>
      <border diagonalUp="0" diagonalDown="0">
        <left/>
        <right/>
        <top/>
        <bottom style="thin">
          <color theme="0"/>
        </bottom>
        <vertical style="thin">
          <color theme="0"/>
        </vertical>
        <horizontal/>
      </border>
    </dxf>
    <dxf>
      <font>
        <b/>
        <i val="0"/>
        <color theme="0"/>
      </font>
      <fill>
        <patternFill>
          <bgColor theme="6" tint="-0.24994659260841701"/>
        </patternFill>
      </fill>
      <border>
        <top/>
        <bottom style="thick">
          <color theme="0"/>
        </bottom>
        <vertical style="thick">
          <color theme="0"/>
        </vertical>
      </border>
    </dxf>
    <dxf>
      <font>
        <color theme="1"/>
      </font>
      <fill>
        <patternFill patternType="solid">
          <fgColor theme="6" tint="0.79961546678060247"/>
          <bgColor theme="4" tint="0.89996032593768116"/>
        </patternFill>
      </fill>
      <border>
        <vertical/>
        <horizontal style="thick">
          <color theme="0"/>
        </horizontal>
      </border>
    </dxf>
  </dxfs>
  <tableStyles count="2" defaultTableStyle="Inventory List" defaultPivotStyle="PivotStyleLight16">
    <tableStyle name="Inventory List" pivot="0" count="3" xr9:uid="{00000000-0011-0000-FFFF-FFFF00000000}">
      <tableStyleElement type="wholeTable" dxfId="7"/>
      <tableStyleElement type="headerRow" dxfId="6"/>
      <tableStyleElement type="firstColumn" dxfId="5"/>
    </tableStyle>
    <tableStyle name="Invisible" pivot="0" table="0" count="0" xr9:uid="{4047127C-D1EE-4E2B-A0EB-B02619D1B4F3}"/>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198708</xdr:colOff>
      <xdr:row>1</xdr:row>
      <xdr:rowOff>1865</xdr:rowOff>
    </xdr:from>
    <xdr:to>
      <xdr:col>12</xdr:col>
      <xdr:colOff>9525</xdr:colOff>
      <xdr:row>1</xdr:row>
      <xdr:rowOff>95250</xdr:rowOff>
    </xdr:to>
    <xdr:grpSp>
      <xdr:nvGrpSpPr>
        <xdr:cNvPr id="2" name="Title Border" descr="Title border">
          <a:extLst>
            <a:ext uri="{FF2B5EF4-FFF2-40B4-BE49-F238E27FC236}">
              <a16:creationId xmlns:a16="http://schemas.microsoft.com/office/drawing/2014/main" id="{00000000-0008-0000-0000-000002000000}"/>
            </a:ext>
          </a:extLst>
        </xdr:cNvPr>
        <xdr:cNvGrpSpPr/>
      </xdr:nvGrpSpPr>
      <xdr:grpSpPr>
        <a:xfrm>
          <a:off x="313008" y="626705"/>
          <a:ext cx="12871497" cy="93385"/>
          <a:chOff x="313008" y="630515"/>
          <a:chExt cx="11155680" cy="93385"/>
        </a:xfrm>
      </xdr:grpSpPr>
      <xdr:sp macro="" textlink="">
        <xdr:nvSpPr>
          <xdr:cNvPr id="16" name="Title border shape">
            <a:extLst>
              <a:ext uri="{FF2B5EF4-FFF2-40B4-BE49-F238E27FC236}">
                <a16:creationId xmlns:a16="http://schemas.microsoft.com/office/drawing/2014/main" id="{00000000-0008-0000-0000-000010000000}"/>
              </a:ext>
            </a:extLst>
          </xdr:cNvPr>
          <xdr:cNvSpPr/>
        </xdr:nvSpPr>
        <xdr:spPr>
          <a:xfrm>
            <a:off x="313008" y="630517"/>
            <a:ext cx="11155680" cy="89169"/>
          </a:xfrm>
          <a:prstGeom prst="rect">
            <a:avLst/>
          </a:prstGeom>
          <a:solidFill>
            <a:schemeClr val="accent3">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7" name="Title border shape">
            <a:extLst>
              <a:ext uri="{FF2B5EF4-FFF2-40B4-BE49-F238E27FC236}">
                <a16:creationId xmlns:a16="http://schemas.microsoft.com/office/drawing/2014/main" id="{00000000-0008-0000-0000-000011000000}"/>
              </a:ext>
            </a:extLst>
          </xdr:cNvPr>
          <xdr:cNvSpPr/>
        </xdr:nvSpPr>
        <xdr:spPr>
          <a:xfrm>
            <a:off x="313008" y="630515"/>
            <a:ext cx="121469" cy="93385"/>
          </a:xfrm>
          <a:prstGeom prst="rtTriangle">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p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ventoryList" displayName="InventoryList" ref="B3:L19" totalsRowShown="0">
  <autoFilter ref="B3:L19" xr:uid="{00000000-0009-0000-0100-000001000000}"/>
  <tableColumns count="11">
    <tableColumn id="10" xr3:uid="{00000000-0010-0000-0000-00000A000000}" name="Flagged items to reorder" dataDxfId="4" dataCellStyle="Flag Column">
      <calculatedColumnFormula>IFERROR((InventoryList[[#This Row],[Quantity in Stock]]&lt;=InventoryList[[#This Row],[Lbs./ft.]])*(InventoryList[[#This Row],[Discontinued?]]="")*valHighlight,0)</calculatedColumnFormula>
    </tableColumn>
    <tableColumn id="1" xr3:uid="{00000000-0010-0000-0000-000001000000}" name="Inventory ID" dataCellStyle="Table details left"/>
    <tableColumn id="2" xr3:uid="{00000000-0010-0000-0000-000002000000}" name="Brand" dataCellStyle="Table details left"/>
    <tableColumn id="3" xr3:uid="{00000000-0010-0000-0000-000003000000}" name="Part Number" dataCellStyle="Table details left"/>
    <tableColumn id="13" xr3:uid="{75A04C8B-44E9-41D5-ACA9-5BB10074532F}" name="Description" dataDxfId="3" dataCellStyle="Table details left"/>
    <tableColumn id="4" xr3:uid="{00000000-0010-0000-0000-000004000000}" name="Unit Price" dataCellStyle="Table currency"/>
    <tableColumn id="5" xr3:uid="{00000000-0010-0000-0000-000005000000}" name="Quantity in Stock" dataCellStyle="Table details right"/>
    <tableColumn id="11" xr3:uid="{00000000-0010-0000-0000-00000B000000}" name="Inventory Value" dataDxfId="2" dataCellStyle="Table currency">
      <calculatedColumnFormula>InventoryList[[#This Row],[Unit Price]]*InventoryList[[#This Row],[Quantity in Stock]]</calculatedColumnFormula>
    </tableColumn>
    <tableColumn id="6" xr3:uid="{00000000-0010-0000-0000-000006000000}" name="Lbs./ft." dataCellStyle="Table details right"/>
    <tableColumn id="7" xr3:uid="{00000000-0010-0000-0000-000007000000}" name="Column2" dataCellStyle="Table details right"/>
    <tableColumn id="9" xr3:uid="{00000000-0010-0000-0000-000009000000}" name="Discontinued?" dataCellStyle="Discontinued"/>
  </tableColumns>
  <tableStyleInfo name="Inventory List" showFirstColumn="1" showLastColumn="0" showRowStripes="1" showColumnStripes="0"/>
  <extLst>
    <ext xmlns:x14="http://schemas.microsoft.com/office/spreadsheetml/2009/9/main" uri="{504A1905-F514-4f6f-8877-14C23A59335A}">
      <x14:table altTextSummary="Enter inventory details such as, Inventory ID, Name, Description, Unit Price, Quantity in Stock, Reorder Level, Reorder Time in Days, Quantity in Reorder, and Discontinued. Inventory Value is a calculated field. Items to reorder are flagged in column B and the row highlighted. Discontinued items have strikethrough formatting and the text &quot;yes&quot; in the Discontinued column"/>
    </ext>
  </extLst>
</table>
</file>

<file path=xl/theme/theme1.xml><?xml version="1.0" encoding="utf-8"?>
<a:theme xmlns:a="http://schemas.openxmlformats.org/drawingml/2006/main" name="Office Theme">
  <a:themeElements>
    <a:clrScheme name="Inventory List">
      <a:dk1>
        <a:sysClr val="windowText" lastClr="000000"/>
      </a:dk1>
      <a:lt1>
        <a:sysClr val="window" lastClr="FFFFFF"/>
      </a:lt1>
      <a:dk2>
        <a:srgbClr val="000000"/>
      </a:dk2>
      <a:lt2>
        <a:srgbClr val="FFFFFF"/>
      </a:lt2>
      <a:accent1>
        <a:srgbClr val="191C1F"/>
      </a:accent1>
      <a:accent2>
        <a:srgbClr val="456185"/>
      </a:accent2>
      <a:accent3>
        <a:srgbClr val="5B9EA4"/>
      </a:accent3>
      <a:accent4>
        <a:srgbClr val="F79646"/>
      </a:accent4>
      <a:accent5>
        <a:srgbClr val="CC3300"/>
      </a:accent5>
      <a:accent6>
        <a:srgbClr val="FFCC00"/>
      </a:accent6>
      <a:hlink>
        <a:srgbClr val="859EBF"/>
      </a:hlink>
      <a:folHlink>
        <a:srgbClr val="5B9EA4"/>
      </a:folHlink>
    </a:clrScheme>
    <a:fontScheme name="44 Inventory List">
      <a:majorFont>
        <a:latin typeface="Corbel"/>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5" tint="0.59999389629810485"/>
    <pageSetUpPr fitToPage="1"/>
  </sheetPr>
  <dimension ref="B1:L19"/>
  <sheetViews>
    <sheetView showGridLines="0" tabSelected="1" zoomScaleNormal="100" workbookViewId="0">
      <selection activeCell="K17" sqref="K17"/>
    </sheetView>
  </sheetViews>
  <sheetFormatPr defaultRowHeight="30" customHeight="1" x14ac:dyDescent="0.3"/>
  <cols>
    <col min="1" max="1" width="1.6640625" customWidth="1"/>
    <col min="2" max="2" width="3" style="7" customWidth="1"/>
    <col min="3" max="3" width="13.33203125" customWidth="1"/>
    <col min="4" max="4" width="18.88671875" customWidth="1"/>
    <col min="5" max="6" width="22.6640625" style="1" customWidth="1"/>
    <col min="7" max="10" width="16.6640625" style="1" customWidth="1"/>
    <col min="11" max="11" width="26.33203125" style="2" customWidth="1"/>
    <col min="12" max="12" width="16.88671875" customWidth="1"/>
    <col min="13" max="13" width="1.6640625" customWidth="1"/>
  </cols>
  <sheetData>
    <row r="1" spans="2:12" ht="49.5" customHeight="1" x14ac:dyDescent="0.3">
      <c r="B1" s="6"/>
      <c r="C1" s="20" t="s">
        <v>25</v>
      </c>
      <c r="D1" s="20"/>
      <c r="E1" s="20"/>
      <c r="F1" s="20"/>
      <c r="G1" s="20"/>
      <c r="H1" s="20"/>
      <c r="I1" s="9"/>
      <c r="J1" s="14" t="s">
        <v>11</v>
      </c>
      <c r="K1" s="5"/>
      <c r="L1" s="5"/>
    </row>
    <row r="2" spans="2:12" ht="12" customHeight="1" x14ac:dyDescent="0.3"/>
    <row r="3" spans="2:12" ht="42.75" customHeight="1" x14ac:dyDescent="0.3">
      <c r="B3" s="4" t="s">
        <v>7</v>
      </c>
      <c r="C3" s="3" t="s">
        <v>0</v>
      </c>
      <c r="D3" s="3" t="s">
        <v>10</v>
      </c>
      <c r="E3" s="3" t="s">
        <v>9</v>
      </c>
      <c r="F3" s="3" t="s">
        <v>1</v>
      </c>
      <c r="G3" s="3" t="s">
        <v>2</v>
      </c>
      <c r="H3" s="3" t="s">
        <v>3</v>
      </c>
      <c r="I3" s="3" t="s">
        <v>6</v>
      </c>
      <c r="J3" s="3" t="s">
        <v>21</v>
      </c>
      <c r="K3" s="3" t="s">
        <v>8</v>
      </c>
      <c r="L3" s="3" t="s">
        <v>4</v>
      </c>
    </row>
    <row r="4" spans="2:12" ht="30" customHeight="1" x14ac:dyDescent="0.3">
      <c r="B4" s="4">
        <f>IFERROR((InventoryList[[#This Row],[Quantity in Stock]]&lt;=InventoryList[[#This Row],[Lbs./ft.]])*(InventoryList[[#This Row],[Discontinued?]]="")*valHighlight,0)</f>
        <v>0</v>
      </c>
      <c r="C4" s="8"/>
      <c r="D4" s="13" t="s">
        <v>12</v>
      </c>
      <c r="E4" s="13" t="s">
        <v>14</v>
      </c>
      <c r="F4" s="13" t="s">
        <v>19</v>
      </c>
      <c r="G4" s="10">
        <v>2.5</v>
      </c>
      <c r="H4" s="11">
        <v>345</v>
      </c>
      <c r="I4" s="10">
        <f>InventoryList[[#This Row],[Unit Price]]*InventoryList[[#This Row],[Quantity in Stock]]</f>
        <v>862.5</v>
      </c>
      <c r="J4" s="11">
        <v>0.2</v>
      </c>
      <c r="K4" s="11"/>
      <c r="L4" s="12"/>
    </row>
    <row r="5" spans="2:12" ht="30" customHeight="1" x14ac:dyDescent="0.3">
      <c r="B5" s="4">
        <f>IFERROR((InventoryList[[#This Row],[Quantity in Stock]]&lt;=InventoryList[[#This Row],[Lbs./ft.]])*(InventoryList[[#This Row],[Discontinued?]]="")*valHighlight,0)</f>
        <v>0</v>
      </c>
      <c r="C5" s="8"/>
      <c r="D5" s="13" t="s">
        <v>12</v>
      </c>
      <c r="E5" s="13" t="s">
        <v>15</v>
      </c>
      <c r="F5" s="13" t="s">
        <v>19</v>
      </c>
      <c r="G5" s="10">
        <v>3.75</v>
      </c>
      <c r="H5" s="11">
        <v>360</v>
      </c>
      <c r="I5" s="10">
        <f>InventoryList[[#This Row],[Unit Price]]*InventoryList[[#This Row],[Quantity in Stock]]</f>
        <v>1350</v>
      </c>
      <c r="J5" s="11">
        <v>0.28000000000000003</v>
      </c>
      <c r="K5" s="11"/>
      <c r="L5" s="12"/>
    </row>
    <row r="6" spans="2:12" ht="30" customHeight="1" x14ac:dyDescent="0.3">
      <c r="B6" s="4">
        <f>IFERROR((InventoryList[[#This Row],[Quantity in Stock]]&lt;=InventoryList[[#This Row],[Lbs./ft.]])*(InventoryList[[#This Row],[Discontinued?]]="")*valHighlight,0)</f>
        <v>0</v>
      </c>
      <c r="C6" s="8"/>
      <c r="D6" s="13" t="s">
        <v>12</v>
      </c>
      <c r="E6" s="13" t="s">
        <v>16</v>
      </c>
      <c r="F6" s="13" t="s">
        <v>19</v>
      </c>
      <c r="G6" s="10">
        <v>5</v>
      </c>
      <c r="H6" s="11">
        <v>320</v>
      </c>
      <c r="I6" s="10">
        <f>InventoryList[[#This Row],[Unit Price]]*InventoryList[[#This Row],[Quantity in Stock]]</f>
        <v>1600</v>
      </c>
      <c r="J6" s="11">
        <v>0.35</v>
      </c>
      <c r="K6" s="11"/>
      <c r="L6" s="12"/>
    </row>
    <row r="7" spans="2:12" ht="30" customHeight="1" x14ac:dyDescent="0.3">
      <c r="B7" s="4">
        <f>IFERROR((InventoryList[[#This Row],[Quantity in Stock]]&lt;=InventoryList[[#This Row],[Lbs./ft.]])*(InventoryList[[#This Row],[Discontinued?]]="")*valHighlight,0)</f>
        <v>0</v>
      </c>
      <c r="C7" s="8"/>
      <c r="D7" s="13" t="s">
        <v>12</v>
      </c>
      <c r="E7" s="13" t="s">
        <v>17</v>
      </c>
      <c r="F7" s="13" t="s">
        <v>19</v>
      </c>
      <c r="G7" s="10">
        <v>6.25</v>
      </c>
      <c r="H7" s="11">
        <v>70</v>
      </c>
      <c r="I7" s="10">
        <f>InventoryList[[#This Row],[Unit Price]]*InventoryList[[#This Row],[Quantity in Stock]]</f>
        <v>437.5</v>
      </c>
      <c r="J7" s="11">
        <v>0.44</v>
      </c>
      <c r="K7" s="11"/>
      <c r="L7" s="12"/>
    </row>
    <row r="8" spans="2:12" ht="30" customHeight="1" x14ac:dyDescent="0.3">
      <c r="B8" s="4">
        <f>IFERROR((InventoryList[[#This Row],[Quantity in Stock]]&lt;=InventoryList[[#This Row],[Lbs./ft.]])*(InventoryList[[#This Row],[Discontinued?]]="")*valHighlight,0)</f>
        <v>0</v>
      </c>
      <c r="C8" s="8"/>
      <c r="D8" s="13" t="s">
        <v>12</v>
      </c>
      <c r="E8" s="13" t="s">
        <v>18</v>
      </c>
      <c r="F8" s="13" t="s">
        <v>19</v>
      </c>
      <c r="G8" s="10">
        <v>7.5</v>
      </c>
      <c r="H8" s="11">
        <v>170</v>
      </c>
      <c r="I8" s="10">
        <f>InventoryList[[#This Row],[Unit Price]]*InventoryList[[#This Row],[Quantity in Stock]]</f>
        <v>1275</v>
      </c>
      <c r="J8" s="11">
        <v>0.57999999999999996</v>
      </c>
      <c r="K8" s="15" t="s">
        <v>22</v>
      </c>
      <c r="L8" s="12"/>
    </row>
    <row r="9" spans="2:12" ht="30" customHeight="1" x14ac:dyDescent="0.3">
      <c r="B9" s="4">
        <f>IFERROR((InventoryList[[#This Row],[Quantity in Stock]]&lt;=InventoryList[[#This Row],[Lbs./ft.]])*(InventoryList[[#This Row],[Discontinued?]]="")*valHighlight,0)</f>
        <v>0</v>
      </c>
      <c r="C9" s="8"/>
      <c r="D9" s="13" t="s">
        <v>12</v>
      </c>
      <c r="E9" s="13">
        <v>4</v>
      </c>
      <c r="F9" s="13" t="s">
        <v>13</v>
      </c>
      <c r="G9" s="10">
        <v>4</v>
      </c>
      <c r="H9" s="11">
        <v>170</v>
      </c>
      <c r="I9" s="10">
        <f>InventoryList[[#This Row],[Unit Price]]*InventoryList[[#This Row],[Quantity in Stock]]</f>
        <v>680</v>
      </c>
      <c r="J9" s="11"/>
      <c r="K9" s="11"/>
      <c r="L9" s="12" t="s">
        <v>5</v>
      </c>
    </row>
    <row r="10" spans="2:12" ht="30" customHeight="1" x14ac:dyDescent="0.3">
      <c r="B10" s="4">
        <f>IFERROR((InventoryList[[#This Row],[Quantity in Stock]]&lt;=InventoryList[[#This Row],[Lbs./ft.]])*(InventoryList[[#This Row],[Discontinued?]]="")*valHighlight,0)</f>
        <v>0</v>
      </c>
      <c r="C10" s="8"/>
      <c r="D10" s="13" t="s">
        <v>12</v>
      </c>
      <c r="E10" s="13">
        <v>6</v>
      </c>
      <c r="F10" s="13" t="s">
        <v>13</v>
      </c>
      <c r="G10" s="10">
        <v>6</v>
      </c>
      <c r="H10" s="11">
        <v>144</v>
      </c>
      <c r="I10" s="10">
        <f>InventoryList[[#This Row],[Unit Price]]*InventoryList[[#This Row],[Quantity in Stock]]</f>
        <v>864</v>
      </c>
      <c r="J10" s="11"/>
      <c r="K10" s="11"/>
      <c r="L10" s="12" t="s">
        <v>5</v>
      </c>
    </row>
    <row r="11" spans="2:12" ht="30" customHeight="1" x14ac:dyDescent="0.3">
      <c r="B11" s="4">
        <f>IFERROR((InventoryList[[#This Row],[Quantity in Stock]]&lt;=InventoryList[[#This Row],[Lbs./ft.]])*(InventoryList[[#This Row],[Discontinued?]]="")*valHighlight,0)</f>
        <v>0</v>
      </c>
      <c r="C11" s="8"/>
      <c r="D11" s="13" t="s">
        <v>12</v>
      </c>
      <c r="E11" s="13">
        <v>8</v>
      </c>
      <c r="F11" s="13" t="s">
        <v>13</v>
      </c>
      <c r="G11" s="10">
        <v>8</v>
      </c>
      <c r="H11" s="11">
        <v>121</v>
      </c>
      <c r="I11" s="10">
        <f>InventoryList[[#This Row],[Unit Price]]*InventoryList[[#This Row],[Quantity in Stock]]</f>
        <v>968</v>
      </c>
      <c r="J11" s="11"/>
      <c r="K11" s="11"/>
      <c r="L11" s="12" t="s">
        <v>5</v>
      </c>
    </row>
    <row r="12" spans="2:12" ht="30" customHeight="1" x14ac:dyDescent="0.3">
      <c r="B12" s="4">
        <f>IFERROR((InventoryList[[#This Row],[Quantity in Stock]]&lt;=InventoryList[[#This Row],[Lbs./ft.]])*(InventoryList[[#This Row],[Discontinued?]]="")*valHighlight,0)</f>
        <v>0</v>
      </c>
      <c r="C12" s="8"/>
      <c r="D12" s="13" t="s">
        <v>12</v>
      </c>
      <c r="E12" s="13">
        <v>10</v>
      </c>
      <c r="F12" s="13" t="s">
        <v>13</v>
      </c>
      <c r="G12" s="10">
        <v>10</v>
      </c>
      <c r="H12" s="11">
        <v>82</v>
      </c>
      <c r="I12" s="10">
        <f>InventoryList[[#This Row],[Unit Price]]*InventoryList[[#This Row],[Quantity in Stock]]</f>
        <v>820</v>
      </c>
      <c r="J12" s="11"/>
      <c r="K12" s="11"/>
      <c r="L12" s="12" t="s">
        <v>5</v>
      </c>
    </row>
    <row r="13" spans="2:12" ht="30" customHeight="1" x14ac:dyDescent="0.3">
      <c r="B13" s="4">
        <f>IFERROR((InventoryList[[#This Row],[Quantity in Stock]]&lt;=InventoryList[[#This Row],[Lbs./ft.]])*(InventoryList[[#This Row],[Discontinued?]]="")*valHighlight,0)</f>
        <v>0</v>
      </c>
      <c r="C13" s="8"/>
      <c r="D13" s="13" t="s">
        <v>12</v>
      </c>
      <c r="E13" s="13">
        <v>12</v>
      </c>
      <c r="F13" s="13" t="s">
        <v>13</v>
      </c>
      <c r="G13" s="10">
        <v>12</v>
      </c>
      <c r="H13" s="11">
        <v>47</v>
      </c>
      <c r="I13" s="10">
        <f>InventoryList[[#This Row],[Unit Price]]*InventoryList[[#This Row],[Quantity in Stock]]</f>
        <v>564</v>
      </c>
      <c r="J13" s="17"/>
      <c r="K13" s="11"/>
      <c r="L13" s="12" t="s">
        <v>5</v>
      </c>
    </row>
    <row r="14" spans="2:12" ht="30" customHeight="1" x14ac:dyDescent="0.3">
      <c r="B14" s="4">
        <f>IFERROR((InventoryList[[#This Row],[Quantity in Stock]]&lt;=InventoryList[[#This Row],[Lbs./ft.]])*(InventoryList[[#This Row],[Discontinued?]]="")*valHighlight,0)</f>
        <v>0</v>
      </c>
      <c r="C14" s="8"/>
      <c r="D14" s="8"/>
      <c r="E14" s="8"/>
      <c r="F14" s="8"/>
      <c r="G14" s="10"/>
      <c r="H14" s="11"/>
      <c r="I14" s="10">
        <f>InventoryList[[#This Row],[Unit Price]]*InventoryList[[#This Row],[Quantity in Stock]]</f>
        <v>0</v>
      </c>
      <c r="J14" s="11"/>
      <c r="K14" s="16" t="s">
        <v>24</v>
      </c>
      <c r="L14" s="12"/>
    </row>
    <row r="15" spans="2:12" ht="30" customHeight="1" x14ac:dyDescent="0.3">
      <c r="B15" s="4">
        <f>IFERROR((InventoryList[[#This Row],[Quantity in Stock]]&lt;=InventoryList[[#This Row],[Lbs./ft.]])*(InventoryList[[#This Row],[Discontinued?]]="")*valHighlight,0)</f>
        <v>0</v>
      </c>
      <c r="C15" s="8"/>
      <c r="D15" s="8"/>
      <c r="E15" s="18" t="s">
        <v>20</v>
      </c>
      <c r="F15" s="8"/>
      <c r="G15" s="10"/>
      <c r="H15" s="11"/>
      <c r="I15" s="10">
        <f>InventoryList[[#This Row],[Unit Price]]*InventoryList[[#This Row],[Quantity in Stock]]</f>
        <v>0</v>
      </c>
      <c r="J15" s="11"/>
      <c r="K15" s="11"/>
      <c r="L15" s="12"/>
    </row>
    <row r="16" spans="2:12" ht="30" customHeight="1" x14ac:dyDescent="0.3">
      <c r="B16" s="4">
        <f>IFERROR((InventoryList[[#This Row],[Quantity in Stock]]&lt;=InventoryList[[#This Row],[Lbs./ft.]])*(InventoryList[[#This Row],[Discontinued?]]="")*valHighlight,0)</f>
        <v>0</v>
      </c>
      <c r="C16" s="8"/>
      <c r="D16" s="8"/>
      <c r="E16" s="8"/>
      <c r="F16" s="8"/>
      <c r="G16" s="8"/>
      <c r="H16" s="8"/>
      <c r="I16" s="8"/>
      <c r="J16" s="8"/>
      <c r="K16" s="8"/>
      <c r="L16" s="8"/>
    </row>
    <row r="17" spans="2:12" ht="30" customHeight="1" x14ac:dyDescent="0.3">
      <c r="B17" s="4">
        <f>IFERROR((InventoryList[[#This Row],[Quantity in Stock]]&lt;=InventoryList[[#This Row],[Lbs./ft.]])*(InventoryList[[#This Row],[Discontinued?]]="")*valHighlight,0)</f>
        <v>0</v>
      </c>
      <c r="C17" s="8"/>
      <c r="D17" s="8"/>
      <c r="E17" s="8"/>
      <c r="F17" s="13" t="s">
        <v>23</v>
      </c>
      <c r="G17" s="8"/>
      <c r="H17" s="8"/>
      <c r="I17" s="8"/>
      <c r="J17" s="19">
        <v>9421</v>
      </c>
      <c r="K17" s="8"/>
      <c r="L17" s="8"/>
    </row>
    <row r="18" spans="2:12" ht="30" customHeight="1" x14ac:dyDescent="0.3">
      <c r="B18" s="4">
        <f>IFERROR((InventoryList[[#This Row],[Quantity in Stock]]&lt;=InventoryList[[#This Row],[Lbs./ft.]])*(InventoryList[[#This Row],[Discontinued?]]="")*valHighlight,0)</f>
        <v>0</v>
      </c>
      <c r="C18" s="8"/>
      <c r="D18" s="8"/>
      <c r="E18" s="8"/>
      <c r="F18" s="8"/>
      <c r="G18" s="8"/>
      <c r="H18" s="8"/>
      <c r="I18" s="8"/>
      <c r="J18" s="8"/>
      <c r="K18" s="8"/>
      <c r="L18" s="8"/>
    </row>
    <row r="19" spans="2:12" ht="30" customHeight="1" x14ac:dyDescent="0.3">
      <c r="B19" s="4">
        <f>IFERROR((InventoryList[[#This Row],[Quantity in Stock]]&lt;=InventoryList[[#This Row],[Lbs./ft.]])*(InventoryList[[#This Row],[Discontinued?]]="")*valHighlight,0)</f>
        <v>0</v>
      </c>
      <c r="C19" s="8"/>
      <c r="D19" s="8"/>
      <c r="E19" s="8"/>
      <c r="F19" s="8"/>
      <c r="G19" s="8"/>
      <c r="H19" s="8"/>
      <c r="I19" s="8"/>
      <c r="J19" s="8"/>
      <c r="K19" s="8"/>
      <c r="L19" s="8"/>
    </row>
  </sheetData>
  <mergeCells count="1">
    <mergeCell ref="C1:H1"/>
  </mergeCells>
  <phoneticPr fontId="8" type="noConversion"/>
  <conditionalFormatting sqref="C4:L19">
    <cfRule type="expression" dxfId="1" priority="96">
      <formula>$B4=1</formula>
    </cfRule>
    <cfRule type="expression" dxfId="0" priority="97">
      <formula>$L4="yes"</formula>
    </cfRule>
  </conditionalFormatting>
  <dataValidations count="12">
    <dataValidation type="list" allowBlank="1" showInputMessage="1" showErrorMessage="1" error="Select an option from the dropdown list. Select RETRY to enter Yes or No or select CANCEL and press ALT+DOWN ARROW to navigate the list" prompt="To enable highlighting items to reorder, press ALT+DOWN ARROW and navigate to Yes and press ENTER. This will put a flag in column B and highlight the corresponding row in the Inventory List table.  Selecting No clears the flag and all highlights" sqref="I1" xr:uid="{00000000-0002-0000-0000-000000000000}">
      <formula1>"Yes, No"</formula1>
    </dataValidation>
    <dataValidation allowBlank="1" showInputMessage="1" prompt="This worksheet tracks inventory for items listed in the inventory list table and contains the ability to highlight and flag those items that are ready to be reordered. Discontinued items have strikethrough formatting and a Yes in the Discontinued column" sqref="A1" xr:uid="{00000000-0002-0000-0000-000001000000}"/>
    <dataValidation allowBlank="1" showInputMessage="1" showErrorMessage="1" prompt="A flag icon in this column indicates items in the inventory list that are ready to be reordered. Flag icons only appear when a Yes is selected in H1 and the item meets the reorder criteria" sqref="B3:B8" xr:uid="{00000000-0002-0000-0000-000003000000}"/>
    <dataValidation allowBlank="1" showInputMessage="1" showErrorMessage="1" prompt="Enter the item inventory ID in this column" sqref="C3:C8" xr:uid="{00000000-0002-0000-0000-000004000000}"/>
    <dataValidation allowBlank="1" showInputMessage="1" showErrorMessage="1" prompt="Enter the name of the item in this column" sqref="D3:D8" xr:uid="{00000000-0002-0000-0000-000005000000}"/>
    <dataValidation allowBlank="1" showInputMessage="1" showErrorMessage="1" prompt="Enter a description of the item in this column" sqref="E3:F8" xr:uid="{00000000-0002-0000-0000-000006000000}"/>
    <dataValidation allowBlank="1" showInputMessage="1" showErrorMessage="1" prompt="Enter the unit price of each item in this column" sqref="G3:G8" xr:uid="{00000000-0002-0000-0000-000007000000}"/>
    <dataValidation allowBlank="1" showInputMessage="1" showErrorMessage="1" prompt="Enter the quantity in stock for each item in this column" sqref="H3:H8" xr:uid="{00000000-0002-0000-0000-000008000000}"/>
    <dataValidation allowBlank="1" showInputMessage="1" showErrorMessage="1" prompt="The inventory value for each item is automatically calculated in this column" sqref="I3:I8" xr:uid="{00000000-0002-0000-0000-000009000000}"/>
    <dataValidation allowBlank="1" showInputMessage="1" showErrorMessage="1" prompt="Enter the reorder level for each item in this column" sqref="J3:J8" xr:uid="{00000000-0002-0000-0000-00000A000000}"/>
    <dataValidation allowBlank="1" showInputMessage="1" showErrorMessage="1" prompt="Enter the number of days it takes to reorder each item in this column" sqref="K3:K8" xr:uid="{00000000-0002-0000-0000-00000B000000}"/>
    <dataValidation allowBlank="1" showInputMessage="1" showErrorMessage="1" prompt="Enter yes if the item has been discontinued. When a yes is entered, the corresponding row is highlighted a light grey and the font style changed to strikethrough" sqref="L3:L8" xr:uid="{00000000-0002-0000-0000-00000D000000}"/>
  </dataValidations>
  <printOptions horizontalCentered="1"/>
  <pageMargins left="0.25" right="0.25" top="0.75" bottom="0.75" header="0.05" footer="0.3"/>
  <pageSetup scale="70" fitToHeight="0" orientation="landscape" horizontalDpi="300" verticalDpi="300" r:id="rId1"/>
  <headerFooter differentFirst="1">
    <oddFooter>Page &amp;P of &amp;N</oddFooter>
  </headerFooter>
  <drawing r:id="rId2"/>
  <tableParts count="1">
    <tablePart r:id="rId3"/>
  </tableParts>
  <extLst>
    <ext xmlns:x14="http://schemas.microsoft.com/office/spreadsheetml/2009/9/main" uri="{78C0D931-6437-407d-A8EE-F0AAD7539E65}">
      <x14:conditionalFormattings>
        <x14:conditionalFormatting xmlns:xm="http://schemas.microsoft.com/office/excel/2006/main">
          <x14:cfRule type="iconSet" priority="98" id="{A805BCDA-60BA-4229-B65E-26A7421A74F2}">
            <x14:iconSet custom="1">
              <x14:cfvo type="percent">
                <xm:f>0</xm:f>
              </x14:cfvo>
              <x14:cfvo type="num">
                <xm:f>0</xm:f>
              </x14:cfvo>
              <x14:cfvo type="num">
                <xm:f>1</xm:f>
              </x14:cfvo>
              <x14:cfIcon iconSet="NoIcons" iconId="0"/>
              <x14:cfIcon iconSet="NoIcons" iconId="0"/>
              <x14:cfIcon iconSet="3Flags" iconId="0"/>
            </x14:iconSet>
          </x14:cfRule>
          <xm:sqref>B4:B19</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Inventory List</vt:lpstr>
      <vt:lpstr>ColumnTitle1</vt:lpstr>
      <vt:lpstr>'Inventory 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Terry Carpani</dc:creator>
  <cp:lastModifiedBy>Terry Carpani</cp:lastModifiedBy>
  <cp:lastPrinted>2026-08-18T14:01:45Z</cp:lastPrinted>
  <dcterms:created xsi:type="dcterms:W3CDTF">2016-08-01T23:26:40Z</dcterms:created>
  <dcterms:modified xsi:type="dcterms:W3CDTF">2026-08-25T16:37:05Z</dcterms:modified>
</cp:coreProperties>
</file>