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xteerautomotive-my.sharepoint.com/personal/ademir_butzke_nexteer_com/Documents/Documents/Driveline Engineering/Budget and Forecast/HMP info/"/>
    </mc:Choice>
  </mc:AlternateContent>
  <xr:revisionPtr revIDLastSave="12" documentId="8_{84B75EC1-FAF9-43E1-B13E-64FFE201C9C2}" xr6:coauthVersionLast="43" xr6:coauthVersionMax="43" xr10:uidLastSave="{70876664-8DBB-4D7B-AE93-B37789D21064}"/>
  <bookViews>
    <workbookView xWindow="-110" yWindow="-110" windowWidth="19420" windowHeight="10420" tabRatio="672" xr2:uid="{00000000-000D-0000-FFFF-FFFF00000000}"/>
  </bookViews>
  <sheets>
    <sheet name="HMP Machine Tool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7" i="2" l="1"/>
  <c r="E225" i="2"/>
  <c r="E4" i="2"/>
  <c r="E5" i="2"/>
  <c r="E6" i="2"/>
  <c r="E7" i="2"/>
  <c r="E8" i="2"/>
  <c r="E11" i="2"/>
  <c r="E15" i="2"/>
  <c r="E19" i="2"/>
  <c r="E23" i="2"/>
  <c r="E25" i="2"/>
  <c r="E29" i="2"/>
  <c r="E30" i="2"/>
  <c r="E31" i="2"/>
  <c r="E32" i="2"/>
  <c r="E33" i="2"/>
  <c r="E34" i="2"/>
  <c r="E35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4" i="2"/>
  <c r="E68" i="2"/>
  <c r="E72" i="2"/>
  <c r="E76" i="2"/>
  <c r="E78" i="2"/>
  <c r="E79" i="2"/>
  <c r="E82" i="2"/>
  <c r="E83" i="2"/>
  <c r="E84" i="2"/>
  <c r="E85" i="2"/>
  <c r="E86" i="2"/>
  <c r="E89" i="2"/>
  <c r="E90" i="2"/>
  <c r="E91" i="2"/>
  <c r="E92" i="2"/>
  <c r="E93" i="2"/>
  <c r="E94" i="2"/>
  <c r="E95" i="2"/>
  <c r="E96" i="2"/>
  <c r="E100" i="2"/>
  <c r="E101" i="2"/>
  <c r="E103" i="2"/>
  <c r="E104" i="2"/>
  <c r="E105" i="2"/>
  <c r="E106" i="2"/>
  <c r="E107" i="2"/>
  <c r="E108" i="2"/>
  <c r="E109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6" i="2"/>
  <c r="E127" i="2"/>
  <c r="E130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70" i="2"/>
  <c r="E171" i="2"/>
  <c r="E172" i="2"/>
  <c r="E173" i="2"/>
  <c r="E174" i="2"/>
  <c r="E175" i="2"/>
  <c r="E178" i="2"/>
  <c r="E179" i="2"/>
  <c r="E180" i="2"/>
  <c r="E181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3" i="2"/>
</calcChain>
</file>

<file path=xl/sharedStrings.xml><?xml version="1.0" encoding="utf-8"?>
<sst xmlns="http://schemas.openxmlformats.org/spreadsheetml/2006/main" count="242" uniqueCount="224">
  <si>
    <t>Transfer</t>
  </si>
  <si>
    <t>Station 6</t>
  </si>
  <si>
    <t>Station 8</t>
  </si>
  <si>
    <t>Station 12</t>
  </si>
  <si>
    <t>Station 14</t>
  </si>
  <si>
    <t>Station 15</t>
  </si>
  <si>
    <t>FRONT</t>
  </si>
  <si>
    <t>REAR</t>
  </si>
  <si>
    <t>SEW Eurodrive rotation motor, SAF37DR63M4/TF</t>
  </si>
  <si>
    <t>Misc.</t>
  </si>
  <si>
    <t>Size 10 stroke limitation plate</t>
  </si>
  <si>
    <t>1269959, Hydac, 1.11.13 D 03 BH4 filter element</t>
  </si>
  <si>
    <t>298242 0005</t>
  </si>
  <si>
    <t>counter holder</t>
  </si>
  <si>
    <t>298242 0030</t>
  </si>
  <si>
    <t>jaw set</t>
  </si>
  <si>
    <t>298242 0021</t>
  </si>
  <si>
    <t>mandrel assembly support</t>
  </si>
  <si>
    <t>298242 0013</t>
  </si>
  <si>
    <t>workpiece stopper</t>
  </si>
  <si>
    <t>298242 0012</t>
  </si>
  <si>
    <t>298242 0031</t>
  </si>
  <si>
    <t>intermediate gripper set</t>
  </si>
  <si>
    <t>298242 0007</t>
  </si>
  <si>
    <t>298242 0074</t>
  </si>
  <si>
    <t>gripper arm set</t>
  </si>
  <si>
    <t>298242 0077</t>
  </si>
  <si>
    <t>298243 0005</t>
  </si>
  <si>
    <t>SPB 5000 LW V-BELT</t>
  </si>
  <si>
    <t>SPB 3450 LW V-BELT</t>
  </si>
  <si>
    <t>54261978R</t>
  </si>
  <si>
    <t>BTL5-S172B-M0300-P-S32 BALLUFF</t>
  </si>
  <si>
    <t>BTL5-S172B-M0300-P-S32 BALLUFF *REPAIRED*</t>
  </si>
  <si>
    <t>0307139, SCHUNK GWB 80 Angular Gripper</t>
  </si>
  <si>
    <t>1LG6283-8AB60-Z A11+G17+K20, Siemens AC Motor</t>
  </si>
  <si>
    <t>BTL5-S172B-M1000-P-S32, Balluff linear transducer</t>
  </si>
  <si>
    <t>BTL5-S172B-M1100-P-S32, Balluff linear transducer</t>
  </si>
  <si>
    <t>BTL5-S172B-M0950-P-S32, Balluff linear transducer</t>
  </si>
  <si>
    <t>BTL5-S112-M0400-P-S32, Balluff linear transducer</t>
  </si>
  <si>
    <t>BTL5-S112-M0500-P-S32, Balluff linear transducer</t>
  </si>
  <si>
    <t>BTL5-S172B-M0150-P-S32, Balluff linear transducer</t>
  </si>
  <si>
    <t>RX97 DRE160MC4/FM/TF, SEW helical geared motor</t>
  </si>
  <si>
    <t>RX107 DRE180LC4/FM/TF, SEW helical geared motor</t>
  </si>
  <si>
    <t>BTL5-S172B-M0400-P-S32, Balluff linear transducer</t>
  </si>
  <si>
    <t>BTL5-S172B-M0350-P-S32, Balluff linear transducer</t>
  </si>
  <si>
    <t>MPL-B4530K-MK74AA, Rockwell servo motor</t>
  </si>
  <si>
    <t>MPL-B320P-MK74AA, Rockwell servo motor</t>
  </si>
  <si>
    <t>MPL-B320P-MK72AA, Rockwell servo motor</t>
  </si>
  <si>
    <t>Ident.-Nr.: 0354500 / OSE A 45, Schunk swivel unit</t>
  </si>
  <si>
    <t>1LA9133-4KA61-Z-A11, Siemens AC motor</t>
  </si>
  <si>
    <t>EMGA-60-P-G5-SAS-70 / 552191, Festo gear</t>
  </si>
  <si>
    <t>MPL-B220T-VJ74AA, Rockwell servo motor</t>
  </si>
  <si>
    <t>MPL-B1510V-VJ72AA, Rockwell servo motor</t>
  </si>
  <si>
    <t>1LE1001-1CA03-4FB4, Siemens AC motor</t>
  </si>
  <si>
    <t>GST06-1N VCR 2E/ IEC 90, Lenze helical geared motor</t>
  </si>
  <si>
    <t>MPL-B4560F-MJ74AA, Rockwell servo motor</t>
  </si>
  <si>
    <t>SA37T-DR63L4 / BR, SEW gear motor</t>
  </si>
  <si>
    <t>BTL5-S172B-M0450-P-S32, Balluff linear transducer</t>
  </si>
  <si>
    <t>5.03.27D10BN, HYDAC filter element</t>
  </si>
  <si>
    <t>1LA9130-4KA61, Siemens asynchrous motor</t>
  </si>
  <si>
    <t>1LA9207-4WA61-Z, Siemens asynchrous motor</t>
  </si>
  <si>
    <t>LK8124, IFM level indicator</t>
  </si>
  <si>
    <t>TR2432, IFM temperature sensor</t>
  </si>
  <si>
    <t>L-1303-SW-100-V, HYDAC filter element</t>
  </si>
  <si>
    <t>1LA9106-4KA61-Z A11, Siemens AC motor</t>
  </si>
  <si>
    <t>LK8123, IFM level sensor</t>
  </si>
  <si>
    <t>TT3050, IFM temperature sensor</t>
  </si>
  <si>
    <t>1LA9083-4KA61-Z A11, Siemens AC motor</t>
  </si>
  <si>
    <t>556031, Graco 10µm filter element</t>
  </si>
  <si>
    <t>SIEMENS #1PH7103-2NG02-0CJ0 ASYNCHRONOUS MOTOR</t>
  </si>
  <si>
    <t>Balluff CONNECTOR STRAIGHT BKS-S,32M-00</t>
  </si>
  <si>
    <t>roll pin set</t>
  </si>
  <si>
    <t>CARBIDE BUSHING SET, 25/18X22 (1 = 3 PCS)</t>
  </si>
  <si>
    <t xml:space="preserve">LFR 5301 10 2Z, INA bearing  </t>
  </si>
  <si>
    <t>50 AT10 / 4500, Mulco poly timing belt (Transfer 1)</t>
  </si>
  <si>
    <t>50 AT10 / 6800, Mulco poly timing belt (Transfer 2)</t>
  </si>
  <si>
    <t>1026292, HMP, feeder bearing wiper</t>
  </si>
  <si>
    <t>Size 10 cross plate screw</t>
  </si>
  <si>
    <t>Size 7 cross plate screw</t>
  </si>
  <si>
    <t>Grade 8.8 M20-260 SHCS</t>
  </si>
  <si>
    <t>clamp die retainer</t>
  </si>
  <si>
    <t>81215 TV, INA roller thrust bearing 110x75x27</t>
  </si>
  <si>
    <t>NKX 70 Z, INA needle/ball thrust bearing 85x70x40</t>
  </si>
  <si>
    <t>200-2CL-T2, SMW Autoblok chuck</t>
  </si>
  <si>
    <t>044460-LPS-X, SMW Autoblok cylinder SINS-085HW</t>
  </si>
  <si>
    <t>197376, SMW Autoblok sensor LPS-X A50</t>
  </si>
  <si>
    <t>Station 7&amp;13</t>
  </si>
  <si>
    <t>AZPG-22-063RDC07KB, BOSCH-REXROTH 63 L/MIN PUMP</t>
  </si>
  <si>
    <t>AZPF-21-025RRR01MB, BOSCH-REXROTH 25 L/MIN PUMP</t>
  </si>
  <si>
    <t>Coolant System</t>
  </si>
  <si>
    <t>BKS-S 32M-30, Balluff transducer cable 30m</t>
  </si>
  <si>
    <t>12110106-01, Hanchen hydraulic cylinder 25x12x350 1/4</t>
  </si>
  <si>
    <t>12010001-01, Hanchen hydraulic cylinder 80x40x500 3/4</t>
  </si>
  <si>
    <t>12010101-01, Hanchen hydraulic cylinder 40x20x400 3/8</t>
  </si>
  <si>
    <t>12110100-01, Hanchen hydraulic cylinder 60x30x900 3/4</t>
  </si>
  <si>
    <t>12110001-01, Hanchen hydraulic cylinder 80x40x1000 3/4</t>
  </si>
  <si>
    <t>12020100-11, Hanchen hydraulic cylinder 50x30x950 1/2</t>
  </si>
  <si>
    <t>12020101-01, Hanchen hydraulic cylinder 60x30x105</t>
  </si>
  <si>
    <t>12010001-00, Hanchen hydraulic cylinder 32x16x1000 1/4</t>
  </si>
  <si>
    <t>563501, Graco prox switch</t>
  </si>
  <si>
    <t>Lubrication System</t>
  </si>
  <si>
    <t>1546856, Roemheld block cylinder</t>
  </si>
  <si>
    <t>BZ 500.40/25.03.201.25 N1, Merkle block cylinder</t>
  </si>
  <si>
    <t>Stations 0&amp;3</t>
  </si>
  <si>
    <t>HANCHEN HYDRAULIC CYLINDER 32MM BORE, 16MM ROD, 1000MM STROKE REF. SERIAL# S024284 IC-FLUID POWER</t>
  </si>
  <si>
    <t>HANCHEN SEAL KIT 32 MM BORE 16MM ROD IC-FLUID POWER</t>
  </si>
  <si>
    <t>Scales</t>
  </si>
  <si>
    <t>Motors</t>
  </si>
  <si>
    <t>Sensors/Switches</t>
  </si>
  <si>
    <t>Filter Elements</t>
  </si>
  <si>
    <t>Hydraulic Cylinders</t>
  </si>
  <si>
    <t>298242 0076</t>
  </si>
  <si>
    <t>intermediate gripper arm set</t>
  </si>
  <si>
    <t>SA57/T DRE80M4, SEW Eurodrive motor (ref.01.1785061401.001.12)</t>
  </si>
  <si>
    <t>016952, SMW Autoblok steady rest roller</t>
  </si>
  <si>
    <t>200691, SMW Autoblok steady rest roller 2-pc. pin</t>
  </si>
  <si>
    <t>BES 517-132-M5-HS4, Balluff Unisensor BES0207</t>
  </si>
  <si>
    <t>1566802, Roemheld 350bar hydraulic cylinder T25R 966259</t>
  </si>
  <si>
    <t>BES Q40KFU-PAC20A-S04G, Balluff inductive sensor BES0216</t>
  </si>
  <si>
    <t>Size 10 Swage Head (Sts.1,2,4,9)</t>
  </si>
  <si>
    <t>Size 7 Swage Head (Sts.5,10,11)</t>
  </si>
  <si>
    <t>Station 4</t>
  </si>
  <si>
    <t>Stations 5&amp;11</t>
  </si>
  <si>
    <t>Station 9</t>
  </si>
  <si>
    <t>Station 10</t>
  </si>
  <si>
    <t>Size 10 roller set</t>
  </si>
  <si>
    <t>Size 10 outer striker set</t>
  </si>
  <si>
    <t>Size 10 die shim set</t>
  </si>
  <si>
    <t>Size 7 wedge set</t>
  </si>
  <si>
    <t>LINEAR GUIDE, THK SHS35V2SSC1+600L G/g+20/20</t>
  </si>
  <si>
    <t>LINEAR GUIDE, THK SHS35V2SSC1+440L G/g+20/20</t>
  </si>
  <si>
    <t>SUPPORT, BEARING THK BK20 PART #258220000000000</t>
  </si>
  <si>
    <t>ATLAS COPCO AIR MOTOR LZB 33L A200-12 PART #8411 0306 80</t>
  </si>
  <si>
    <t>ATLAS COPCO FOOT MOUNT PART #4430 0160 80</t>
  </si>
  <si>
    <t>ATLAS COPCO COLLET HOLDER COMPLETE PART #4410 0884 90</t>
  </si>
  <si>
    <t>ATLAS COPCO COLLET PART #4150 0076 00</t>
  </si>
  <si>
    <t>OSBORN BRUSH WHEEL ARBOR PART #75008</t>
  </si>
  <si>
    <t>PROX SWITCH PHD #18431-002-02</t>
  </si>
  <si>
    <t>PROX MOUNTING KIT PHD #69702</t>
  </si>
  <si>
    <t>PHD ROTARY ACTUATOR PART# RFS525X180-PB-AB:18431-002-02</t>
  </si>
  <si>
    <t>COUPLING, KTR ROTEX GS24-98 6.0 HUB-19mm BORE, 6.0 HUB-17mm BORE</t>
  </si>
  <si>
    <t>303673 0602</t>
  </si>
  <si>
    <t>303673 0603</t>
  </si>
  <si>
    <t>303673 0604</t>
  </si>
  <si>
    <t>303673 0605</t>
  </si>
  <si>
    <t>303673 0606</t>
  </si>
  <si>
    <t>303673 0607</t>
  </si>
  <si>
    <t>303673 0610</t>
  </si>
  <si>
    <t>303673 0611</t>
  </si>
  <si>
    <t>303673 0612</t>
  </si>
  <si>
    <t>303673 0613</t>
  </si>
  <si>
    <t>303673 0615</t>
  </si>
  <si>
    <t>303673 0616</t>
  </si>
  <si>
    <t>303673 1006</t>
  </si>
  <si>
    <t>303673 1007</t>
  </si>
  <si>
    <t>HORN CUTTOFF TOOLING BODY #220.0040.608.01.A.1</t>
  </si>
  <si>
    <t>SANDVIK GROOVE TOOL SC7243675</t>
  </si>
  <si>
    <t>EGC-80-180-TB-KF-OH-GK, Festo electromechanical drive</t>
  </si>
  <si>
    <t>Sandvik groove insert cartridge 570-32L123T06B, 5764587</t>
  </si>
  <si>
    <t>HORN CUTTOFF TOOLING CASSETTE #LNK224 3215 03 (no coolant path)</t>
  </si>
  <si>
    <t>HORN CUTTOFF TOOLING CASSETTE #LNK224.3215.03.IK (through coolant)</t>
  </si>
  <si>
    <t>4009422, HMP feeder jaw cylinder for Sts.6&amp;12</t>
  </si>
  <si>
    <t>BTL5-S172B-M0300-P-KA02, BALLUFF LINEAR TRANSDUCER</t>
  </si>
  <si>
    <t>*REPAIR* BTL5-S172B-M0300-P-KA02, BALLUFF LINEAR TRANSDUCER</t>
  </si>
  <si>
    <t>51100, ABEG thrust roller bearing</t>
  </si>
  <si>
    <t>1015143, HMP intermediate ring for Sz.7 head</t>
  </si>
  <si>
    <t>54800001R</t>
  </si>
  <si>
    <t>1015112, HMP pressure ring UR-07-50-1042</t>
  </si>
  <si>
    <t>inner vacuum piece (use 010 o-ring on front and 011 o-ring on rear</t>
  </si>
  <si>
    <t>crossbar</t>
  </si>
  <si>
    <t>upright set</t>
  </si>
  <si>
    <t>298242 0078</t>
  </si>
  <si>
    <t>298242 0079</t>
  </si>
  <si>
    <t>298242 0080</t>
  </si>
  <si>
    <t>Hennig REPAIR of Thissen guard 22414544</t>
  </si>
  <si>
    <t>31285069R</t>
  </si>
  <si>
    <t>BALLSCREW, THK BIF3206-5RRGO+273LCP5R-J1                       Z-axis</t>
  </si>
  <si>
    <t>BALLSCREW, THK BIF3206-5RRGO+353LCP5R-J1                       X-axis</t>
  </si>
  <si>
    <t>ALLEN BRADLEY MPL-B430P-MK74AA SERVO MOTOR WITH BRAKE   (X-Axis)</t>
  </si>
  <si>
    <t>ALLEN BRADLEY MPL-B430P-MK72AA SERVO MOTOR WITHOUT BRAKE   (Z)</t>
  </si>
  <si>
    <r>
      <t xml:space="preserve">7004HTDF/GMP5, NTN bearing                                      </t>
    </r>
    <r>
      <rPr>
        <b/>
        <sz val="11"/>
        <color theme="1"/>
        <rFont val="Calibri"/>
        <family val="2"/>
        <scheme val="minor"/>
      </rPr>
      <t>(to rebuild 303673 0606)</t>
    </r>
  </si>
  <si>
    <t>DGE-18-900-ZR-LV-RK, Festo toothed belt axes 193741</t>
  </si>
  <si>
    <t>EGC-80-400-TB-KF-OH-GV, Festo electromechanical drive</t>
  </si>
  <si>
    <t>Size 7 striker retention key - left</t>
  </si>
  <si>
    <t>Size 7 striker retention key - right</t>
  </si>
  <si>
    <t>Size 7 guide plate - left (single groove)</t>
  </si>
  <si>
    <t>Size 7 guide plate - right (double groove)</t>
  </si>
  <si>
    <t>298242 0084</t>
  </si>
  <si>
    <t>clamp cone</t>
  </si>
  <si>
    <t>Hydraulic Valves</t>
  </si>
  <si>
    <t>BOSCH REXROTH DBDS 20 G1X/200 PRESSURE LIMITING VALVE</t>
  </si>
  <si>
    <t>BOSCH REXROTH 4WE 6 D6X/EG24N9DK35L/62=AN DIRECTIONAL CONTROL VALVE (R978918768)</t>
  </si>
  <si>
    <t>BOSCH REXROTH; PRESSURE LIMITING VALVE; DBDS 20 G1X/25; (R900422544)</t>
  </si>
  <si>
    <t>BOSCH REXROTH 4WRPEH10C5B100P2X/G24KO/A1M PROPORTIONAL CONTROL VALVE (0811404827)</t>
  </si>
  <si>
    <t>OIL CONTROL GMBH OD.15.31.213AS800 R901190002 DIRECTIONAL CONTROL VALVE (S14376F374)</t>
  </si>
  <si>
    <t>OIL CONTROL GMBH OD.02.17.01.30.OC.00 R901083065 MAGNET COIL (S18244FES1)</t>
  </si>
  <si>
    <t>BOSCH REXROTH 4WRLE16V150P-3XG24ETK0/A1M CONTROL VALVE (R901105318)</t>
  </si>
  <si>
    <t>BUCHER HYDRAULICS WS22GNBB-16-1 24VDC DIRECTIONAL CONTROL VALVE (S20552FFR)</t>
  </si>
  <si>
    <t>BOSCH REXROTH 4WE 6 D6X/OFEG24N9DK35L/62=AN WAY VALVE (R978918774)</t>
  </si>
  <si>
    <t>BOSCH REXROTH Z2FS 6-2-4X/2Q Zu-/Ablaufdrosselung, mit RV THROTTLE FUNCTION VALVE (R900481622)</t>
  </si>
  <si>
    <t>BOSCH REXROTH ZDR 6 DB2-4X/150YM PRESS.CONTR.VALVE FUNCTION ADAPTER PLATE (R900431172)</t>
  </si>
  <si>
    <t>BOSCH REXROTH Z2S 6-1-6X/ UNLOCK. NON-RETURN VALVE (R900347495)</t>
  </si>
  <si>
    <t>BOSCH REXROTH 4WRPEH 6 C3 B40P-2X/G24K0/A1M PROPORTIONAL CONTROL VALVE (0811404644)</t>
  </si>
  <si>
    <t>BOSCH REXROTH ZDR 6 DP2-4X/150YM PRESSURE REDUCING VALVE (R900483787)</t>
  </si>
  <si>
    <t>BOSCH REXROTH DREBE 6X-1X/175MG24K31A1M PROPORTIONAL CONTROL VALVE (0811402080)</t>
  </si>
  <si>
    <t>BOSCH REXROTH 2FRM6B36-3X/6QRV FLOW CONTROL VALVE (R900205519)</t>
  </si>
  <si>
    <t>PARKER HANNIFIN GMBH 20RHDMLOSCF_1BAR NON-RETURN VALVE</t>
  </si>
  <si>
    <t>PARKER HANNIFIN GMBH 12RHZ42EDMLOSCF_0,2BAR NON-RETURN VALVE</t>
  </si>
  <si>
    <t>PARKER HANNIFIN GMBH 8RHZ42EDMLOSCF_0,2BAR NON-RETURN VALVE</t>
  </si>
  <si>
    <t>PARKER HANNIFIN GMBH; NON-RETURN VALVE; 24RHDMLOSCF_5BAR; 24RHDMLOSCF_5BAR</t>
  </si>
  <si>
    <t>PARKER HANNIFIN GMBH; NON-RETURN VALVE; 24RHDMLOSCF_0,2BAR; 24RHDMLOSCF_0,2BAR</t>
  </si>
  <si>
    <t>PARKER HANNIFIN GMBH; NON-RETURN VALVE; 24RHDMLOSCF_1BAR; NON-RETURN VALVE</t>
  </si>
  <si>
    <t>71890800, Wagner RR42/S insert set (3 pieces)</t>
  </si>
  <si>
    <t>74317000, Wagner RR42/S roll holder set (3 pieces)</t>
  </si>
  <si>
    <t>5521678, SCHUNK PISTON ROD FOR GWB 100</t>
  </si>
  <si>
    <t>298242 0083</t>
  </si>
  <si>
    <t>clamp die retainer support plate set (4pcs.)</t>
  </si>
  <si>
    <t>REXROTH 4WE6J6X/EG24N9DK35L/62=AN VALVE, R900720227 replaced obs.
BOSCH REXROTH 4WE6J6X/EG24N9DK35L/62=AN WAY VALVE (R978918771)</t>
  </si>
  <si>
    <t>BOH</t>
  </si>
  <si>
    <t>303673 0623</t>
  </si>
  <si>
    <t>$ total</t>
  </si>
  <si>
    <t>$ ea</t>
  </si>
  <si>
    <t>Description</t>
  </si>
  <si>
    <t>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</si>
</sst>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Fill="1"/>
    <xf numFmtId="164" fontId="2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7"/>
  <sheetViews>
    <sheetView tabSelected="1" showWhiteSpace="0" zoomScaleNormal="100" workbookViewId="0">
      <pane ySplit="1" topLeftCell="A2" activePane="bottomLeft" state="frozen"/>
      <selection pane="bottomLeft" activeCell="A9" sqref="A9"/>
    </sheetView>
  </sheetViews>
  <sheetFormatPr defaultRowHeight="14.5" x14ac:dyDescent="0.35"/>
  <cols>
    <col min="1" max="1" width="67.1796875" customWidth="1"/>
    <col min="2" max="2" width="12.26953125" style="3" customWidth="1"/>
    <col min="3" max="3" width="5.7265625" style="2" customWidth="1"/>
    <col min="4" max="4" width="8" style="2" customWidth="1"/>
    <col min="5" max="5" width="10.08984375" bestFit="1" customWidth="1"/>
  </cols>
  <sheetData>
    <row r="1" spans="1:5" x14ac:dyDescent="0.35">
      <c r="A1" s="33" t="s">
        <v>222</v>
      </c>
      <c r="B1" s="34" t="s">
        <v>223</v>
      </c>
      <c r="C1" s="32" t="s">
        <v>218</v>
      </c>
      <c r="D1" s="32" t="s">
        <v>221</v>
      </c>
      <c r="E1" s="33" t="s">
        <v>220</v>
      </c>
    </row>
    <row r="2" spans="1:5" ht="18.5" x14ac:dyDescent="0.45">
      <c r="A2" s="1" t="s">
        <v>0</v>
      </c>
      <c r="D2" s="28"/>
      <c r="E2" s="25"/>
    </row>
    <row r="3" spans="1:5" x14ac:dyDescent="0.35">
      <c r="A3" s="10" t="s">
        <v>214</v>
      </c>
      <c r="B3" s="16">
        <v>31921678</v>
      </c>
      <c r="C3" s="13">
        <v>1</v>
      </c>
      <c r="D3" s="27">
        <v>126</v>
      </c>
      <c r="E3" s="25">
        <f>C3*D3</f>
        <v>126</v>
      </c>
    </row>
    <row r="4" spans="1:5" x14ac:dyDescent="0.35">
      <c r="A4" s="10" t="s">
        <v>15</v>
      </c>
      <c r="B4" s="16" t="s">
        <v>14</v>
      </c>
      <c r="C4" s="13">
        <v>1</v>
      </c>
      <c r="D4" s="27">
        <v>565</v>
      </c>
      <c r="E4" s="25">
        <f t="shared" ref="E4:E64" si="0">C4*D4</f>
        <v>565</v>
      </c>
    </row>
    <row r="5" spans="1:5" x14ac:dyDescent="0.35">
      <c r="A5" s="10" t="s">
        <v>25</v>
      </c>
      <c r="B5" s="16" t="s">
        <v>24</v>
      </c>
      <c r="C5" s="13">
        <v>3</v>
      </c>
      <c r="D5" s="27">
        <v>159</v>
      </c>
      <c r="E5" s="25">
        <f t="shared" si="0"/>
        <v>477</v>
      </c>
    </row>
    <row r="6" spans="1:5" x14ac:dyDescent="0.35">
      <c r="A6" s="10" t="s">
        <v>73</v>
      </c>
      <c r="B6" s="16">
        <v>2455676</v>
      </c>
      <c r="C6" s="13">
        <v>8</v>
      </c>
      <c r="D6" s="27">
        <v>62</v>
      </c>
      <c r="E6" s="25">
        <f t="shared" si="0"/>
        <v>496</v>
      </c>
    </row>
    <row r="7" spans="1:5" x14ac:dyDescent="0.35">
      <c r="A7" s="10" t="s">
        <v>74</v>
      </c>
      <c r="B7" s="16">
        <v>35524546</v>
      </c>
      <c r="C7" s="13">
        <v>1</v>
      </c>
      <c r="D7" s="27">
        <v>225</v>
      </c>
      <c r="E7" s="25">
        <f t="shared" si="0"/>
        <v>225</v>
      </c>
    </row>
    <row r="8" spans="1:5" x14ac:dyDescent="0.35">
      <c r="A8" s="10" t="s">
        <v>75</v>
      </c>
      <c r="B8" s="16">
        <v>35524547</v>
      </c>
      <c r="C8" s="13">
        <v>1</v>
      </c>
      <c r="D8" s="27">
        <v>323</v>
      </c>
      <c r="E8" s="25">
        <f t="shared" si="0"/>
        <v>323</v>
      </c>
    </row>
    <row r="9" spans="1:5" x14ac:dyDescent="0.35">
      <c r="D9" s="28"/>
      <c r="E9" s="25"/>
    </row>
    <row r="10" spans="1:5" ht="18.5" x14ac:dyDescent="0.45">
      <c r="A10" s="1" t="s">
        <v>103</v>
      </c>
      <c r="D10" s="28"/>
      <c r="E10" s="25"/>
    </row>
    <row r="11" spans="1:5" x14ac:dyDescent="0.35">
      <c r="A11" s="10" t="s">
        <v>33</v>
      </c>
      <c r="B11" s="16">
        <v>31924294</v>
      </c>
      <c r="C11" s="13">
        <v>1</v>
      </c>
      <c r="D11" s="27">
        <v>880</v>
      </c>
      <c r="E11" s="25">
        <f t="shared" si="0"/>
        <v>880</v>
      </c>
    </row>
    <row r="12" spans="1:5" x14ac:dyDescent="0.35">
      <c r="C12" s="5"/>
      <c r="D12" s="28"/>
      <c r="E12" s="25"/>
    </row>
    <row r="13" spans="1:5" ht="18.5" x14ac:dyDescent="0.45">
      <c r="A13" s="1" t="s">
        <v>121</v>
      </c>
      <c r="D13" s="28"/>
      <c r="E13" s="25"/>
    </row>
    <row r="14" spans="1:5" x14ac:dyDescent="0.35">
      <c r="A14" s="7" t="s">
        <v>7</v>
      </c>
      <c r="D14" s="28"/>
      <c r="E14" s="25"/>
    </row>
    <row r="15" spans="1:5" x14ac:dyDescent="0.35">
      <c r="A15" s="10" t="s">
        <v>13</v>
      </c>
      <c r="B15" s="16" t="s">
        <v>12</v>
      </c>
      <c r="C15" s="13">
        <v>1</v>
      </c>
      <c r="D15" s="27">
        <v>145</v>
      </c>
      <c r="E15" s="25">
        <f t="shared" si="0"/>
        <v>145</v>
      </c>
    </row>
    <row r="16" spans="1:5" x14ac:dyDescent="0.35">
      <c r="D16" s="28"/>
      <c r="E16" s="25"/>
    </row>
    <row r="17" spans="1:5" ht="18.5" x14ac:dyDescent="0.45">
      <c r="A17" s="1" t="s">
        <v>122</v>
      </c>
      <c r="D17" s="28"/>
      <c r="E17" s="25"/>
    </row>
    <row r="18" spans="1:5" x14ac:dyDescent="0.35">
      <c r="A18" s="7" t="s">
        <v>7</v>
      </c>
      <c r="D18" s="28"/>
      <c r="E18" s="25"/>
    </row>
    <row r="19" spans="1:5" x14ac:dyDescent="0.35">
      <c r="A19" s="10" t="s">
        <v>17</v>
      </c>
      <c r="B19" s="16" t="s">
        <v>16</v>
      </c>
      <c r="C19" s="13">
        <v>1</v>
      </c>
      <c r="D19" s="27">
        <v>173</v>
      </c>
      <c r="E19" s="25">
        <f t="shared" si="0"/>
        <v>173</v>
      </c>
    </row>
    <row r="20" spans="1:5" x14ac:dyDescent="0.35">
      <c r="D20" s="28"/>
      <c r="E20" s="25"/>
    </row>
    <row r="21" spans="1:5" ht="18.5" x14ac:dyDescent="0.45">
      <c r="A21" s="1" t="s">
        <v>1</v>
      </c>
      <c r="B21" s="19"/>
      <c r="D21" s="28"/>
      <c r="E21" s="25"/>
    </row>
    <row r="22" spans="1:5" x14ac:dyDescent="0.35">
      <c r="A22" s="7" t="s">
        <v>6</v>
      </c>
      <c r="B22" s="19"/>
      <c r="D22" s="28"/>
      <c r="E22" s="25"/>
    </row>
    <row r="23" spans="1:5" x14ac:dyDescent="0.35">
      <c r="A23" s="10" t="s">
        <v>19</v>
      </c>
      <c r="B23" s="20" t="s">
        <v>18</v>
      </c>
      <c r="C23" s="13">
        <v>1</v>
      </c>
      <c r="D23" s="27">
        <v>158</v>
      </c>
      <c r="E23" s="25">
        <f t="shared" si="0"/>
        <v>158</v>
      </c>
    </row>
    <row r="24" spans="1:5" x14ac:dyDescent="0.35">
      <c r="A24" s="7" t="s">
        <v>7</v>
      </c>
      <c r="B24" s="19"/>
      <c r="D24" s="28"/>
      <c r="E24" s="25"/>
    </row>
    <row r="25" spans="1:5" x14ac:dyDescent="0.35">
      <c r="A25" s="10" t="s">
        <v>80</v>
      </c>
      <c r="B25" s="20" t="s">
        <v>26</v>
      </c>
      <c r="C25" s="13">
        <v>8</v>
      </c>
      <c r="D25" s="27">
        <v>30</v>
      </c>
      <c r="E25" s="25">
        <f t="shared" si="0"/>
        <v>240</v>
      </c>
    </row>
    <row r="26" spans="1:5" x14ac:dyDescent="0.35">
      <c r="B26" s="19"/>
      <c r="D26" s="28"/>
      <c r="E26" s="25"/>
    </row>
    <row r="27" spans="1:5" ht="18.5" x14ac:dyDescent="0.45">
      <c r="A27" s="1" t="s">
        <v>86</v>
      </c>
      <c r="B27" s="19"/>
      <c r="D27" s="28"/>
      <c r="E27" s="25"/>
    </row>
    <row r="28" spans="1:5" x14ac:dyDescent="0.35">
      <c r="A28" s="7" t="s">
        <v>6</v>
      </c>
      <c r="B28" s="19"/>
      <c r="D28" s="28"/>
      <c r="E28" s="25"/>
    </row>
    <row r="29" spans="1:5" x14ac:dyDescent="0.35">
      <c r="A29" s="10" t="s">
        <v>22</v>
      </c>
      <c r="B29" s="20" t="s">
        <v>21</v>
      </c>
      <c r="C29" s="13">
        <v>2</v>
      </c>
      <c r="D29" s="27">
        <v>960</v>
      </c>
      <c r="E29" s="25">
        <f t="shared" si="0"/>
        <v>1920</v>
      </c>
    </row>
    <row r="30" spans="1:5" x14ac:dyDescent="0.35">
      <c r="A30" s="10" t="s">
        <v>112</v>
      </c>
      <c r="B30" s="20" t="s">
        <v>111</v>
      </c>
      <c r="C30" s="13">
        <v>1</v>
      </c>
      <c r="D30" s="27">
        <v>620</v>
      </c>
      <c r="E30" s="25">
        <f t="shared" si="0"/>
        <v>620</v>
      </c>
    </row>
    <row r="31" spans="1:5" ht="15" customHeight="1" x14ac:dyDescent="0.35">
      <c r="A31" s="12" t="s">
        <v>69</v>
      </c>
      <c r="B31" s="16">
        <v>82329723</v>
      </c>
      <c r="C31" s="13">
        <v>1</v>
      </c>
      <c r="D31" s="27">
        <v>3281</v>
      </c>
      <c r="E31" s="25">
        <f t="shared" si="0"/>
        <v>3281</v>
      </c>
    </row>
    <row r="32" spans="1:5" x14ac:dyDescent="0.35">
      <c r="A32" s="10" t="s">
        <v>83</v>
      </c>
      <c r="B32" s="20">
        <v>32102654</v>
      </c>
      <c r="C32" s="13">
        <v>2</v>
      </c>
      <c r="D32" s="27">
        <v>1735</v>
      </c>
      <c r="E32" s="25">
        <f t="shared" si="0"/>
        <v>3470</v>
      </c>
    </row>
    <row r="33" spans="1:5" x14ac:dyDescent="0.35">
      <c r="A33" s="10" t="s">
        <v>84</v>
      </c>
      <c r="B33" s="20">
        <v>91181179</v>
      </c>
      <c r="C33" s="13">
        <v>2</v>
      </c>
      <c r="D33" s="27">
        <v>2114</v>
      </c>
      <c r="E33" s="25">
        <f t="shared" si="0"/>
        <v>4228</v>
      </c>
    </row>
    <row r="34" spans="1:5" x14ac:dyDescent="0.35">
      <c r="A34" s="10" t="s">
        <v>85</v>
      </c>
      <c r="B34" s="20">
        <v>54702756</v>
      </c>
      <c r="C34" s="13">
        <v>2</v>
      </c>
      <c r="D34" s="27">
        <v>480</v>
      </c>
      <c r="E34" s="25">
        <f t="shared" si="0"/>
        <v>960</v>
      </c>
    </row>
    <row r="35" spans="1:5" x14ac:dyDescent="0.35">
      <c r="A35" s="10" t="s">
        <v>174</v>
      </c>
      <c r="B35" s="16" t="s">
        <v>175</v>
      </c>
      <c r="C35" s="13">
        <v>1</v>
      </c>
      <c r="D35" s="27">
        <v>784</v>
      </c>
      <c r="E35" s="25">
        <f t="shared" si="0"/>
        <v>784</v>
      </c>
    </row>
    <row r="36" spans="1:5" x14ac:dyDescent="0.35">
      <c r="B36" s="19"/>
      <c r="C36" s="5"/>
      <c r="D36" s="28"/>
      <c r="E36" s="25"/>
    </row>
    <row r="37" spans="1:5" x14ac:dyDescent="0.35">
      <c r="A37" s="7" t="s">
        <v>7</v>
      </c>
      <c r="B37" s="19"/>
      <c r="C37" s="5"/>
      <c r="D37" s="28"/>
      <c r="E37" s="25"/>
    </row>
    <row r="38" spans="1:5" x14ac:dyDescent="0.35">
      <c r="A38" s="10" t="s">
        <v>114</v>
      </c>
      <c r="B38" s="20">
        <v>10590000</v>
      </c>
      <c r="C38" s="13">
        <v>9</v>
      </c>
      <c r="D38" s="27">
        <v>138</v>
      </c>
      <c r="E38" s="25">
        <f t="shared" si="0"/>
        <v>1242</v>
      </c>
    </row>
    <row r="39" spans="1:5" x14ac:dyDescent="0.35">
      <c r="A39" s="10" t="s">
        <v>115</v>
      </c>
      <c r="B39" s="20">
        <v>11541019</v>
      </c>
      <c r="C39" s="13">
        <v>5</v>
      </c>
      <c r="D39" s="27">
        <v>320</v>
      </c>
      <c r="E39" s="25">
        <f t="shared" si="0"/>
        <v>1600</v>
      </c>
    </row>
    <row r="40" spans="1:5" x14ac:dyDescent="0.35">
      <c r="A40" s="10" t="s">
        <v>176</v>
      </c>
      <c r="B40" s="20" t="s">
        <v>141</v>
      </c>
      <c r="C40" s="13">
        <v>1</v>
      </c>
      <c r="D40" s="27">
        <v>980</v>
      </c>
      <c r="E40" s="25">
        <f t="shared" si="0"/>
        <v>980</v>
      </c>
    </row>
    <row r="41" spans="1:5" x14ac:dyDescent="0.35">
      <c r="A41" s="10" t="s">
        <v>177</v>
      </c>
      <c r="B41" s="20" t="s">
        <v>142</v>
      </c>
      <c r="C41" s="13">
        <v>2</v>
      </c>
      <c r="D41" s="27">
        <v>867</v>
      </c>
      <c r="E41" s="25">
        <f t="shared" si="0"/>
        <v>1734</v>
      </c>
    </row>
    <row r="42" spans="1:5" x14ac:dyDescent="0.35">
      <c r="A42" s="10" t="s">
        <v>129</v>
      </c>
      <c r="B42" s="20" t="s">
        <v>143</v>
      </c>
      <c r="C42" s="13">
        <v>4</v>
      </c>
      <c r="D42" s="27">
        <v>1</v>
      </c>
      <c r="E42" s="25">
        <f t="shared" si="0"/>
        <v>4</v>
      </c>
    </row>
    <row r="43" spans="1:5" x14ac:dyDescent="0.35">
      <c r="A43" s="10" t="s">
        <v>130</v>
      </c>
      <c r="B43" s="20" t="s">
        <v>144</v>
      </c>
      <c r="C43" s="13">
        <v>4</v>
      </c>
      <c r="D43" s="27">
        <v>1</v>
      </c>
      <c r="E43" s="25">
        <f t="shared" si="0"/>
        <v>4</v>
      </c>
    </row>
    <row r="44" spans="1:5" x14ac:dyDescent="0.35">
      <c r="A44" s="10" t="s">
        <v>131</v>
      </c>
      <c r="B44" s="20" t="s">
        <v>145</v>
      </c>
      <c r="C44" s="13">
        <v>0</v>
      </c>
      <c r="D44" s="27">
        <v>0</v>
      </c>
      <c r="E44" s="25">
        <f t="shared" si="0"/>
        <v>0</v>
      </c>
    </row>
    <row r="45" spans="1:5" x14ac:dyDescent="0.35">
      <c r="A45" s="10" t="s">
        <v>180</v>
      </c>
      <c r="B45" s="16">
        <v>2490006</v>
      </c>
      <c r="C45" s="13">
        <v>1</v>
      </c>
      <c r="D45" s="27">
        <v>289</v>
      </c>
      <c r="E45" s="25">
        <f t="shared" si="0"/>
        <v>289</v>
      </c>
    </row>
    <row r="46" spans="1:5" x14ac:dyDescent="0.35">
      <c r="A46" s="10" t="s">
        <v>140</v>
      </c>
      <c r="B46" s="20" t="s">
        <v>146</v>
      </c>
      <c r="C46" s="13">
        <v>2</v>
      </c>
      <c r="D46" s="27">
        <v>154</v>
      </c>
      <c r="E46" s="25">
        <f t="shared" si="0"/>
        <v>308</v>
      </c>
    </row>
    <row r="47" spans="1:5" x14ac:dyDescent="0.35">
      <c r="A47" s="10" t="s">
        <v>132</v>
      </c>
      <c r="B47" s="20" t="s">
        <v>147</v>
      </c>
      <c r="C47" s="13">
        <v>1</v>
      </c>
      <c r="D47" s="27">
        <v>699</v>
      </c>
      <c r="E47" s="25">
        <f t="shared" si="0"/>
        <v>699</v>
      </c>
    </row>
    <row r="48" spans="1:5" x14ac:dyDescent="0.35">
      <c r="A48" s="10" t="s">
        <v>133</v>
      </c>
      <c r="B48" s="20" t="s">
        <v>148</v>
      </c>
      <c r="C48" s="13">
        <v>1</v>
      </c>
      <c r="D48" s="27">
        <v>1</v>
      </c>
      <c r="E48" s="25">
        <f t="shared" si="0"/>
        <v>1</v>
      </c>
    </row>
    <row r="49" spans="1:5" x14ac:dyDescent="0.35">
      <c r="A49" s="10" t="s">
        <v>134</v>
      </c>
      <c r="B49" s="20" t="s">
        <v>149</v>
      </c>
      <c r="C49" s="13">
        <v>1</v>
      </c>
      <c r="D49" s="27">
        <v>1</v>
      </c>
      <c r="E49" s="25">
        <f t="shared" si="0"/>
        <v>1</v>
      </c>
    </row>
    <row r="50" spans="1:5" x14ac:dyDescent="0.35">
      <c r="A50" s="10" t="s">
        <v>135</v>
      </c>
      <c r="B50" s="20" t="s">
        <v>150</v>
      </c>
      <c r="C50" s="13">
        <v>4</v>
      </c>
      <c r="D50" s="27">
        <v>32</v>
      </c>
      <c r="E50" s="25">
        <f t="shared" si="0"/>
        <v>128</v>
      </c>
    </row>
    <row r="51" spans="1:5" x14ac:dyDescent="0.35">
      <c r="A51" s="10" t="s">
        <v>139</v>
      </c>
      <c r="B51" s="20" t="s">
        <v>151</v>
      </c>
      <c r="C51" s="13">
        <v>2</v>
      </c>
      <c r="D51" s="27">
        <v>1</v>
      </c>
      <c r="E51" s="25">
        <f t="shared" si="0"/>
        <v>2</v>
      </c>
    </row>
    <row r="52" spans="1:5" x14ac:dyDescent="0.35">
      <c r="A52" s="10" t="s">
        <v>136</v>
      </c>
      <c r="B52" s="20" t="s">
        <v>152</v>
      </c>
      <c r="C52" s="13">
        <v>3</v>
      </c>
      <c r="D52" s="27">
        <v>4</v>
      </c>
      <c r="E52" s="25">
        <f t="shared" si="0"/>
        <v>12</v>
      </c>
    </row>
    <row r="53" spans="1:5" x14ac:dyDescent="0.35">
      <c r="A53" s="10" t="s">
        <v>137</v>
      </c>
      <c r="B53" s="20" t="s">
        <v>153</v>
      </c>
      <c r="C53" s="13">
        <v>4</v>
      </c>
      <c r="D53" s="27">
        <v>1</v>
      </c>
      <c r="E53" s="25">
        <f t="shared" si="0"/>
        <v>4</v>
      </c>
    </row>
    <row r="54" spans="1:5" x14ac:dyDescent="0.35">
      <c r="A54" s="10" t="s">
        <v>138</v>
      </c>
      <c r="B54" s="20" t="s">
        <v>154</v>
      </c>
      <c r="C54" s="13">
        <v>4</v>
      </c>
      <c r="D54" s="27">
        <v>1</v>
      </c>
      <c r="E54" s="25">
        <f t="shared" si="0"/>
        <v>4</v>
      </c>
    </row>
    <row r="55" spans="1:5" x14ac:dyDescent="0.35">
      <c r="A55" s="11" t="s">
        <v>155</v>
      </c>
      <c r="B55" s="20">
        <v>65840000</v>
      </c>
      <c r="C55" s="13">
        <v>4</v>
      </c>
      <c r="D55" s="27">
        <v>585</v>
      </c>
      <c r="E55" s="25">
        <f t="shared" si="0"/>
        <v>2340</v>
      </c>
    </row>
    <row r="56" spans="1:5" x14ac:dyDescent="0.35">
      <c r="A56" s="11" t="s">
        <v>160</v>
      </c>
      <c r="B56" s="20">
        <v>32346000</v>
      </c>
      <c r="C56" s="13">
        <v>12</v>
      </c>
      <c r="D56" s="27">
        <v>160</v>
      </c>
      <c r="E56" s="25">
        <f t="shared" si="0"/>
        <v>1920</v>
      </c>
    </row>
    <row r="57" spans="1:5" x14ac:dyDescent="0.35">
      <c r="A57" s="11" t="s">
        <v>159</v>
      </c>
      <c r="B57" s="20">
        <v>4300014133</v>
      </c>
      <c r="C57" s="13">
        <v>8</v>
      </c>
      <c r="D57" s="27">
        <v>106</v>
      </c>
      <c r="E57" s="25">
        <f t="shared" si="0"/>
        <v>848</v>
      </c>
    </row>
    <row r="58" spans="1:5" x14ac:dyDescent="0.35">
      <c r="A58" s="10" t="s">
        <v>178</v>
      </c>
      <c r="B58" s="20">
        <v>51900000</v>
      </c>
      <c r="C58" s="13">
        <v>3</v>
      </c>
      <c r="D58" s="27">
        <v>2460</v>
      </c>
      <c r="E58" s="25">
        <f t="shared" si="0"/>
        <v>7380</v>
      </c>
    </row>
    <row r="59" spans="1:5" x14ac:dyDescent="0.35">
      <c r="A59" s="10" t="s">
        <v>179</v>
      </c>
      <c r="B59" s="20">
        <v>51904307</v>
      </c>
      <c r="C59" s="13">
        <v>0</v>
      </c>
      <c r="D59" s="27">
        <v>1870</v>
      </c>
      <c r="E59" s="25">
        <f t="shared" si="0"/>
        <v>0</v>
      </c>
    </row>
    <row r="60" spans="1:5" x14ac:dyDescent="0.35">
      <c r="A60" s="11" t="s">
        <v>156</v>
      </c>
      <c r="B60" s="20" t="s">
        <v>219</v>
      </c>
      <c r="C60" s="13">
        <v>4</v>
      </c>
      <c r="D60" s="27">
        <v>357</v>
      </c>
      <c r="E60" s="25">
        <f t="shared" si="0"/>
        <v>1428</v>
      </c>
    </row>
    <row r="61" spans="1:5" x14ac:dyDescent="0.35">
      <c r="A61" s="11" t="s">
        <v>158</v>
      </c>
      <c r="B61" s="20">
        <v>4000196129</v>
      </c>
      <c r="C61" s="13">
        <v>7</v>
      </c>
      <c r="D61" s="27">
        <v>120</v>
      </c>
      <c r="E61" s="25">
        <f t="shared" si="0"/>
        <v>840</v>
      </c>
    </row>
    <row r="62" spans="1:5" x14ac:dyDescent="0.35">
      <c r="B62" s="19"/>
      <c r="C62" s="5"/>
      <c r="D62" s="28"/>
      <c r="E62" s="25"/>
    </row>
    <row r="63" spans="1:5" ht="18.5" x14ac:dyDescent="0.45">
      <c r="A63" s="1" t="s">
        <v>2</v>
      </c>
      <c r="B63" s="19"/>
      <c r="D63" s="28"/>
      <c r="E63" s="25"/>
    </row>
    <row r="64" spans="1:5" x14ac:dyDescent="0.35">
      <c r="A64" s="10" t="s">
        <v>48</v>
      </c>
      <c r="B64" s="16">
        <v>54850201</v>
      </c>
      <c r="C64" s="13">
        <v>1</v>
      </c>
      <c r="D64" s="27">
        <v>3150</v>
      </c>
      <c r="E64" s="25">
        <f t="shared" si="0"/>
        <v>3150</v>
      </c>
    </row>
    <row r="65" spans="1:5" ht="15" customHeight="1" x14ac:dyDescent="0.35">
      <c r="B65" s="19"/>
      <c r="D65" s="28"/>
      <c r="E65" s="25"/>
    </row>
    <row r="66" spans="1:5" ht="18.5" x14ac:dyDescent="0.45">
      <c r="A66" s="1" t="s">
        <v>123</v>
      </c>
      <c r="B66" s="19"/>
      <c r="D66" s="28"/>
      <c r="E66" s="25"/>
    </row>
    <row r="67" spans="1:5" x14ac:dyDescent="0.35">
      <c r="A67" s="7" t="s">
        <v>7</v>
      </c>
      <c r="B67" s="19"/>
      <c r="D67" s="28"/>
      <c r="E67" s="25"/>
    </row>
    <row r="68" spans="1:5" x14ac:dyDescent="0.35">
      <c r="A68" s="10" t="s">
        <v>13</v>
      </c>
      <c r="B68" s="16" t="s">
        <v>27</v>
      </c>
      <c r="C68" s="13">
        <v>1</v>
      </c>
      <c r="D68" s="27">
        <v>229</v>
      </c>
      <c r="E68" s="25">
        <f t="shared" ref="E68:E127" si="1">C68*D68</f>
        <v>229</v>
      </c>
    </row>
    <row r="69" spans="1:5" ht="15" customHeight="1" x14ac:dyDescent="0.35">
      <c r="B69" s="19"/>
      <c r="D69" s="28"/>
      <c r="E69" s="25"/>
    </row>
    <row r="70" spans="1:5" ht="18.5" x14ac:dyDescent="0.45">
      <c r="A70" s="1" t="s">
        <v>124</v>
      </c>
      <c r="B70" s="19"/>
      <c r="D70" s="28"/>
      <c r="E70" s="25"/>
    </row>
    <row r="71" spans="1:5" x14ac:dyDescent="0.35">
      <c r="A71" s="7" t="s">
        <v>7</v>
      </c>
      <c r="B71" s="19"/>
      <c r="D71" s="28"/>
      <c r="E71" s="25"/>
    </row>
    <row r="72" spans="1:5" x14ac:dyDescent="0.35">
      <c r="A72" s="10" t="s">
        <v>13</v>
      </c>
      <c r="B72" s="20" t="s">
        <v>23</v>
      </c>
      <c r="C72" s="13">
        <v>1</v>
      </c>
      <c r="D72" s="27">
        <v>145</v>
      </c>
      <c r="E72" s="25">
        <f t="shared" si="1"/>
        <v>145</v>
      </c>
    </row>
    <row r="73" spans="1:5" ht="15" customHeight="1" x14ac:dyDescent="0.35">
      <c r="B73" s="19"/>
      <c r="D73" s="28"/>
      <c r="E73" s="25"/>
    </row>
    <row r="74" spans="1:5" ht="18.5" x14ac:dyDescent="0.45">
      <c r="A74" s="1" t="s">
        <v>3</v>
      </c>
      <c r="D74" s="28"/>
      <c r="E74" s="25"/>
    </row>
    <row r="75" spans="1:5" x14ac:dyDescent="0.35">
      <c r="A75" s="7" t="s">
        <v>6</v>
      </c>
      <c r="D75" s="28"/>
      <c r="E75" s="25"/>
    </row>
    <row r="76" spans="1:5" x14ac:dyDescent="0.35">
      <c r="A76" s="10" t="s">
        <v>19</v>
      </c>
      <c r="B76" s="20" t="s">
        <v>20</v>
      </c>
      <c r="C76" s="13">
        <v>1</v>
      </c>
      <c r="D76" s="27">
        <v>97</v>
      </c>
      <c r="E76" s="25">
        <f t="shared" si="1"/>
        <v>97</v>
      </c>
    </row>
    <row r="77" spans="1:5" x14ac:dyDescent="0.35">
      <c r="A77" s="7" t="s">
        <v>7</v>
      </c>
      <c r="D77" s="28"/>
      <c r="E77" s="25"/>
    </row>
    <row r="78" spans="1:5" x14ac:dyDescent="0.35">
      <c r="A78" s="10" t="s">
        <v>80</v>
      </c>
      <c r="B78" s="20" t="s">
        <v>26</v>
      </c>
      <c r="C78" s="13">
        <v>8</v>
      </c>
      <c r="D78" s="27">
        <v>0</v>
      </c>
      <c r="E78" s="25">
        <f t="shared" si="1"/>
        <v>0</v>
      </c>
    </row>
    <row r="79" spans="1:5" x14ac:dyDescent="0.35">
      <c r="A79" s="10" t="s">
        <v>216</v>
      </c>
      <c r="B79" s="20" t="s">
        <v>215</v>
      </c>
      <c r="C79" s="13">
        <v>2</v>
      </c>
      <c r="D79" s="27">
        <v>177</v>
      </c>
      <c r="E79" s="25">
        <f t="shared" si="1"/>
        <v>354</v>
      </c>
    </row>
    <row r="80" spans="1:5" ht="15" customHeight="1" x14ac:dyDescent="0.35">
      <c r="D80" s="28"/>
      <c r="E80" s="25"/>
    </row>
    <row r="81" spans="1:5" ht="18.5" x14ac:dyDescent="0.45">
      <c r="A81" s="1" t="s">
        <v>4</v>
      </c>
      <c r="D81" s="28"/>
      <c r="E81" s="25"/>
    </row>
    <row r="82" spans="1:5" x14ac:dyDescent="0.35">
      <c r="A82" s="10" t="s">
        <v>71</v>
      </c>
      <c r="B82" s="16">
        <v>31204435</v>
      </c>
      <c r="C82" s="13">
        <v>8</v>
      </c>
      <c r="D82" s="27">
        <v>179</v>
      </c>
      <c r="E82" s="25">
        <f t="shared" si="1"/>
        <v>1432</v>
      </c>
    </row>
    <row r="83" spans="1:5" x14ac:dyDescent="0.35">
      <c r="A83" s="10" t="s">
        <v>72</v>
      </c>
      <c r="B83" s="16">
        <v>30350751</v>
      </c>
      <c r="C83" s="13">
        <v>6</v>
      </c>
      <c r="D83" s="27">
        <v>720</v>
      </c>
      <c r="E83" s="25">
        <f t="shared" si="1"/>
        <v>4320</v>
      </c>
    </row>
    <row r="84" spans="1:5" x14ac:dyDescent="0.35">
      <c r="A84" s="10" t="s">
        <v>212</v>
      </c>
      <c r="B84" s="16">
        <v>55230001</v>
      </c>
      <c r="C84" s="13">
        <v>3</v>
      </c>
      <c r="D84" s="27">
        <v>55</v>
      </c>
      <c r="E84" s="25">
        <f t="shared" si="1"/>
        <v>165</v>
      </c>
    </row>
    <row r="85" spans="1:5" x14ac:dyDescent="0.35">
      <c r="A85" s="10" t="s">
        <v>213</v>
      </c>
      <c r="B85" s="16">
        <v>55230002</v>
      </c>
      <c r="C85" s="13">
        <v>1</v>
      </c>
      <c r="D85" s="27">
        <v>4475</v>
      </c>
      <c r="E85" s="25">
        <f t="shared" si="1"/>
        <v>4475</v>
      </c>
    </row>
    <row r="86" spans="1:5" x14ac:dyDescent="0.35">
      <c r="A86" s="10" t="s">
        <v>174</v>
      </c>
      <c r="B86" s="16" t="s">
        <v>175</v>
      </c>
      <c r="C86" s="13">
        <v>1</v>
      </c>
      <c r="D86" s="27">
        <v>784</v>
      </c>
      <c r="E86" s="25">
        <f t="shared" si="1"/>
        <v>784</v>
      </c>
    </row>
    <row r="87" spans="1:5" x14ac:dyDescent="0.35">
      <c r="C87" s="5"/>
      <c r="D87" s="28"/>
      <c r="E87" s="25"/>
    </row>
    <row r="88" spans="1:5" ht="18.5" x14ac:dyDescent="0.45">
      <c r="A88" s="1" t="s">
        <v>5</v>
      </c>
      <c r="D88" s="28"/>
      <c r="E88" s="25"/>
    </row>
    <row r="89" spans="1:5" x14ac:dyDescent="0.35">
      <c r="A89" s="10" t="s">
        <v>157</v>
      </c>
      <c r="B89" s="16">
        <v>67331089</v>
      </c>
      <c r="C89" s="13">
        <v>1</v>
      </c>
      <c r="D89" s="27">
        <v>1154</v>
      </c>
      <c r="E89" s="25">
        <f t="shared" si="1"/>
        <v>1154</v>
      </c>
    </row>
    <row r="90" spans="1:5" x14ac:dyDescent="0.35">
      <c r="A90" s="10" t="s">
        <v>182</v>
      </c>
      <c r="B90" s="16">
        <v>67330053</v>
      </c>
      <c r="C90" s="13">
        <v>1</v>
      </c>
      <c r="D90" s="27">
        <v>1434</v>
      </c>
      <c r="E90" s="25">
        <f t="shared" si="1"/>
        <v>1434</v>
      </c>
    </row>
    <row r="91" spans="1:5" x14ac:dyDescent="0.35">
      <c r="A91" s="10" t="s">
        <v>181</v>
      </c>
      <c r="B91" s="16">
        <v>63350000</v>
      </c>
      <c r="C91" s="13">
        <v>1</v>
      </c>
      <c r="D91" s="27">
        <v>684</v>
      </c>
      <c r="E91" s="25">
        <f t="shared" si="1"/>
        <v>684</v>
      </c>
    </row>
    <row r="92" spans="1:5" x14ac:dyDescent="0.35">
      <c r="A92" s="10" t="s">
        <v>164</v>
      </c>
      <c r="B92" s="16">
        <v>69452990</v>
      </c>
      <c r="C92" s="13">
        <v>1</v>
      </c>
      <c r="D92" s="27">
        <v>17</v>
      </c>
      <c r="E92" s="25">
        <f t="shared" si="1"/>
        <v>17</v>
      </c>
    </row>
    <row r="93" spans="1:5" x14ac:dyDescent="0.35">
      <c r="A93" s="11" t="s">
        <v>169</v>
      </c>
      <c r="B93" s="16" t="s">
        <v>171</v>
      </c>
      <c r="C93" s="13">
        <v>1</v>
      </c>
      <c r="D93" s="27">
        <v>258</v>
      </c>
      <c r="E93" s="25">
        <f t="shared" si="1"/>
        <v>258</v>
      </c>
    </row>
    <row r="94" spans="1:5" x14ac:dyDescent="0.35">
      <c r="A94" s="11" t="s">
        <v>170</v>
      </c>
      <c r="B94" s="16" t="s">
        <v>172</v>
      </c>
      <c r="C94" s="13">
        <v>1</v>
      </c>
      <c r="D94" s="27">
        <v>296</v>
      </c>
      <c r="E94" s="25">
        <f t="shared" si="1"/>
        <v>296</v>
      </c>
    </row>
    <row r="95" spans="1:5" x14ac:dyDescent="0.35">
      <c r="A95" s="11" t="s">
        <v>168</v>
      </c>
      <c r="B95" s="16" t="s">
        <v>173</v>
      </c>
      <c r="C95" s="13">
        <v>1</v>
      </c>
      <c r="D95" s="27">
        <v>335</v>
      </c>
      <c r="E95" s="25">
        <f t="shared" si="1"/>
        <v>335</v>
      </c>
    </row>
    <row r="96" spans="1:5" x14ac:dyDescent="0.35">
      <c r="A96" s="11" t="s">
        <v>188</v>
      </c>
      <c r="B96" s="16" t="s">
        <v>187</v>
      </c>
      <c r="C96" s="13">
        <v>1</v>
      </c>
      <c r="D96" s="27">
        <v>234</v>
      </c>
      <c r="E96" s="25">
        <f t="shared" si="1"/>
        <v>234</v>
      </c>
    </row>
    <row r="97" spans="1:5" ht="15" customHeight="1" x14ac:dyDescent="0.35">
      <c r="C97" s="5"/>
      <c r="D97" s="28"/>
      <c r="E97" s="25"/>
    </row>
    <row r="98" spans="1:5" ht="18.5" x14ac:dyDescent="0.45">
      <c r="A98" s="1" t="s">
        <v>119</v>
      </c>
      <c r="B98" s="19"/>
      <c r="C98" s="5"/>
      <c r="D98" s="28"/>
      <c r="E98" s="25"/>
    </row>
    <row r="99" spans="1:5" x14ac:dyDescent="0.35">
      <c r="A99" s="7" t="s">
        <v>6</v>
      </c>
      <c r="C99" s="4"/>
      <c r="D99" s="28"/>
      <c r="E99" s="25"/>
    </row>
    <row r="100" spans="1:5" x14ac:dyDescent="0.35">
      <c r="A100" s="10" t="s">
        <v>81</v>
      </c>
      <c r="B100" s="16">
        <v>23655400</v>
      </c>
      <c r="C100" s="13">
        <v>10</v>
      </c>
      <c r="D100" s="27">
        <v>182</v>
      </c>
      <c r="E100" s="25">
        <f t="shared" si="1"/>
        <v>1820</v>
      </c>
    </row>
    <row r="101" spans="1:5" x14ac:dyDescent="0.35">
      <c r="A101" s="10" t="s">
        <v>82</v>
      </c>
      <c r="B101" s="16">
        <v>25933150</v>
      </c>
      <c r="C101" s="13">
        <v>2</v>
      </c>
      <c r="D101" s="27">
        <v>173</v>
      </c>
      <c r="E101" s="25">
        <f t="shared" si="1"/>
        <v>346</v>
      </c>
    </row>
    <row r="102" spans="1:5" x14ac:dyDescent="0.35">
      <c r="A102" s="7" t="s">
        <v>7</v>
      </c>
      <c r="C102" s="4"/>
      <c r="D102" s="28"/>
      <c r="E102" s="25"/>
    </row>
    <row r="103" spans="1:5" x14ac:dyDescent="0.35">
      <c r="A103" s="10" t="s">
        <v>77</v>
      </c>
      <c r="B103" s="16">
        <v>54573906</v>
      </c>
      <c r="C103" s="13">
        <v>8</v>
      </c>
      <c r="D103" s="27">
        <v>177</v>
      </c>
      <c r="E103" s="25">
        <f t="shared" si="1"/>
        <v>1416</v>
      </c>
    </row>
    <row r="104" spans="1:5" x14ac:dyDescent="0.35">
      <c r="A104" s="10" t="s">
        <v>125</v>
      </c>
      <c r="B104" s="16">
        <v>54579218</v>
      </c>
      <c r="C104" s="13">
        <v>1</v>
      </c>
      <c r="D104" s="27">
        <v>792</v>
      </c>
      <c r="E104" s="25">
        <f t="shared" si="1"/>
        <v>792</v>
      </c>
    </row>
    <row r="105" spans="1:5" x14ac:dyDescent="0.35">
      <c r="A105" s="10" t="s">
        <v>126</v>
      </c>
      <c r="B105" s="16">
        <v>54579219</v>
      </c>
      <c r="C105" s="13">
        <v>1</v>
      </c>
      <c r="D105" s="27">
        <v>5223</v>
      </c>
      <c r="E105" s="25">
        <f t="shared" si="1"/>
        <v>5223</v>
      </c>
    </row>
    <row r="106" spans="1:5" x14ac:dyDescent="0.35">
      <c r="A106" s="10" t="s">
        <v>127</v>
      </c>
      <c r="B106" s="16">
        <v>54579220</v>
      </c>
      <c r="C106" s="13">
        <v>4</v>
      </c>
      <c r="D106" s="27">
        <v>233</v>
      </c>
      <c r="E106" s="25">
        <f t="shared" si="1"/>
        <v>932</v>
      </c>
    </row>
    <row r="107" spans="1:5" x14ac:dyDescent="0.35">
      <c r="A107" s="10" t="s">
        <v>10</v>
      </c>
      <c r="B107" s="16">
        <v>54579221</v>
      </c>
      <c r="C107" s="13">
        <v>4</v>
      </c>
      <c r="D107" s="27">
        <v>360</v>
      </c>
      <c r="E107" s="25">
        <f t="shared" si="1"/>
        <v>1440</v>
      </c>
    </row>
    <row r="108" spans="1:5" x14ac:dyDescent="0.35">
      <c r="A108" s="10" t="s">
        <v>28</v>
      </c>
      <c r="B108" s="16">
        <v>3525145</v>
      </c>
      <c r="C108" s="13">
        <v>8</v>
      </c>
      <c r="D108" s="27">
        <v>33</v>
      </c>
      <c r="E108" s="25">
        <f t="shared" si="1"/>
        <v>264</v>
      </c>
    </row>
    <row r="109" spans="1:5" x14ac:dyDescent="0.35">
      <c r="A109" s="10" t="s">
        <v>34</v>
      </c>
      <c r="B109" s="16">
        <v>54493281</v>
      </c>
      <c r="C109" s="17">
        <v>0</v>
      </c>
      <c r="D109" s="29">
        <v>0</v>
      </c>
      <c r="E109" s="25">
        <f t="shared" si="1"/>
        <v>0</v>
      </c>
    </row>
    <row r="110" spans="1:5" x14ac:dyDescent="0.35">
      <c r="C110" s="6"/>
      <c r="D110" s="30"/>
      <c r="E110" s="25"/>
    </row>
    <row r="111" spans="1:5" ht="18.5" x14ac:dyDescent="0.45">
      <c r="A111" s="23" t="s">
        <v>120</v>
      </c>
      <c r="B111" s="19"/>
      <c r="C111" s="4"/>
      <c r="D111" s="28"/>
      <c r="E111" s="25"/>
    </row>
    <row r="112" spans="1:5" x14ac:dyDescent="0.35">
      <c r="A112" s="11" t="s">
        <v>78</v>
      </c>
      <c r="B112" s="16">
        <v>54573907</v>
      </c>
      <c r="C112" s="13">
        <v>12</v>
      </c>
      <c r="D112" s="27">
        <v>208</v>
      </c>
      <c r="E112" s="25">
        <f t="shared" si="1"/>
        <v>2496</v>
      </c>
    </row>
    <row r="113" spans="1:5" x14ac:dyDescent="0.35">
      <c r="A113" s="11" t="s">
        <v>183</v>
      </c>
      <c r="B113" s="16">
        <v>54579224</v>
      </c>
      <c r="C113" s="13">
        <v>6</v>
      </c>
      <c r="D113" s="27">
        <v>387</v>
      </c>
      <c r="E113" s="25">
        <f t="shared" si="1"/>
        <v>2322</v>
      </c>
    </row>
    <row r="114" spans="1:5" x14ac:dyDescent="0.35">
      <c r="A114" s="11" t="s">
        <v>184</v>
      </c>
      <c r="B114" s="16">
        <v>54579225</v>
      </c>
      <c r="C114" s="13">
        <v>6</v>
      </c>
      <c r="D114" s="27">
        <v>387</v>
      </c>
      <c r="E114" s="25">
        <f t="shared" si="1"/>
        <v>2322</v>
      </c>
    </row>
    <row r="115" spans="1:5" x14ac:dyDescent="0.35">
      <c r="A115" s="11" t="s">
        <v>128</v>
      </c>
      <c r="B115" s="16">
        <v>54579226</v>
      </c>
      <c r="C115" s="13">
        <v>4</v>
      </c>
      <c r="D115" s="27">
        <v>1034</v>
      </c>
      <c r="E115" s="25">
        <f t="shared" si="1"/>
        <v>4136</v>
      </c>
    </row>
    <row r="116" spans="1:5" x14ac:dyDescent="0.35">
      <c r="A116" s="11" t="s">
        <v>185</v>
      </c>
      <c r="B116" s="16">
        <v>54579227</v>
      </c>
      <c r="C116" s="13">
        <v>12</v>
      </c>
      <c r="D116" s="27">
        <v>380</v>
      </c>
      <c r="E116" s="25">
        <f t="shared" si="1"/>
        <v>4560</v>
      </c>
    </row>
    <row r="117" spans="1:5" x14ac:dyDescent="0.35">
      <c r="A117" s="11" t="s">
        <v>186</v>
      </c>
      <c r="B117" s="16">
        <v>54579228</v>
      </c>
      <c r="C117" s="13">
        <v>21</v>
      </c>
      <c r="D117" s="27">
        <v>380</v>
      </c>
      <c r="E117" s="25">
        <f t="shared" si="1"/>
        <v>7980</v>
      </c>
    </row>
    <row r="118" spans="1:5" x14ac:dyDescent="0.35">
      <c r="A118" s="11" t="s">
        <v>167</v>
      </c>
      <c r="B118" s="16">
        <v>31930019</v>
      </c>
      <c r="C118" s="13">
        <v>1</v>
      </c>
      <c r="D118" s="27">
        <v>2026</v>
      </c>
      <c r="E118" s="25">
        <f t="shared" si="1"/>
        <v>2026</v>
      </c>
    </row>
    <row r="119" spans="1:5" x14ac:dyDescent="0.35">
      <c r="A119" s="11" t="s">
        <v>165</v>
      </c>
      <c r="B119" s="16">
        <v>69450000</v>
      </c>
      <c r="C119" s="13">
        <v>1</v>
      </c>
      <c r="D119" s="27">
        <v>823</v>
      </c>
      <c r="E119" s="25">
        <f t="shared" si="1"/>
        <v>823</v>
      </c>
    </row>
    <row r="120" spans="1:5" x14ac:dyDescent="0.35">
      <c r="A120" s="11" t="s">
        <v>79</v>
      </c>
      <c r="B120" s="16">
        <v>10123244</v>
      </c>
      <c r="C120" s="13">
        <v>14</v>
      </c>
      <c r="D120" s="27">
        <v>66</v>
      </c>
      <c r="E120" s="25">
        <f t="shared" si="1"/>
        <v>924</v>
      </c>
    </row>
    <row r="121" spans="1:5" x14ac:dyDescent="0.35">
      <c r="A121" s="10" t="s">
        <v>29</v>
      </c>
      <c r="B121" s="16">
        <v>3525146</v>
      </c>
      <c r="C121" s="13">
        <v>13</v>
      </c>
      <c r="D121" s="27">
        <v>18</v>
      </c>
      <c r="E121" s="25">
        <f t="shared" si="1"/>
        <v>234</v>
      </c>
    </row>
    <row r="122" spans="1:5" x14ac:dyDescent="0.35">
      <c r="A122" s="10" t="s">
        <v>41</v>
      </c>
      <c r="B122" s="16">
        <v>54493282</v>
      </c>
      <c r="C122" s="13">
        <v>0</v>
      </c>
      <c r="D122" s="27">
        <v>2835</v>
      </c>
      <c r="E122" s="25">
        <f t="shared" si="1"/>
        <v>0</v>
      </c>
    </row>
    <row r="123" spans="1:5" x14ac:dyDescent="0.35">
      <c r="A123" s="10" t="s">
        <v>42</v>
      </c>
      <c r="B123" s="16">
        <v>54493283</v>
      </c>
      <c r="C123" s="13">
        <v>1</v>
      </c>
      <c r="D123" s="27">
        <v>4867</v>
      </c>
      <c r="E123" s="25">
        <f t="shared" si="1"/>
        <v>4867</v>
      </c>
    </row>
    <row r="124" spans="1:5" x14ac:dyDescent="0.35">
      <c r="C124" s="4"/>
      <c r="D124" s="28"/>
      <c r="E124" s="25"/>
    </row>
    <row r="125" spans="1:5" ht="18.5" x14ac:dyDescent="0.45">
      <c r="A125" s="1" t="s">
        <v>89</v>
      </c>
      <c r="C125" s="4"/>
      <c r="D125" s="28"/>
      <c r="E125" s="25"/>
    </row>
    <row r="126" spans="1:5" x14ac:dyDescent="0.35">
      <c r="A126" s="10" t="s">
        <v>87</v>
      </c>
      <c r="B126" s="16">
        <v>51370021</v>
      </c>
      <c r="C126" s="13">
        <v>2</v>
      </c>
      <c r="D126" s="27">
        <v>715</v>
      </c>
      <c r="E126" s="25">
        <f t="shared" si="1"/>
        <v>1430</v>
      </c>
    </row>
    <row r="127" spans="1:5" x14ac:dyDescent="0.35">
      <c r="A127" s="10" t="s">
        <v>88</v>
      </c>
      <c r="B127" s="16">
        <v>51370022</v>
      </c>
      <c r="C127" s="17">
        <v>2</v>
      </c>
      <c r="D127" s="29">
        <v>366</v>
      </c>
      <c r="E127" s="25">
        <f t="shared" si="1"/>
        <v>732</v>
      </c>
    </row>
    <row r="128" spans="1:5" x14ac:dyDescent="0.35">
      <c r="C128" s="4"/>
      <c r="D128" s="28"/>
      <c r="E128" s="25"/>
    </row>
    <row r="129" spans="1:5" ht="18.5" x14ac:dyDescent="0.45">
      <c r="A129" s="1" t="s">
        <v>100</v>
      </c>
      <c r="C129" s="4"/>
      <c r="D129" s="28"/>
      <c r="E129" s="25"/>
    </row>
    <row r="130" spans="1:5" x14ac:dyDescent="0.35">
      <c r="A130" s="10" t="s">
        <v>99</v>
      </c>
      <c r="B130" s="16">
        <v>84589126</v>
      </c>
      <c r="C130" s="13">
        <v>1</v>
      </c>
      <c r="D130" s="27">
        <v>311</v>
      </c>
      <c r="E130" s="25">
        <f t="shared" ref="E130:E192" si="2">C130*D130</f>
        <v>311</v>
      </c>
    </row>
    <row r="131" spans="1:5" x14ac:dyDescent="0.35">
      <c r="C131" s="4"/>
      <c r="D131" s="28"/>
      <c r="E131" s="25"/>
    </row>
    <row r="132" spans="1:5" ht="18.5" x14ac:dyDescent="0.45">
      <c r="A132" s="1" t="s">
        <v>106</v>
      </c>
      <c r="C132" s="5"/>
      <c r="D132" s="28"/>
      <c r="E132" s="25"/>
    </row>
    <row r="133" spans="1:5" x14ac:dyDescent="0.35">
      <c r="A133" s="10" t="s">
        <v>31</v>
      </c>
      <c r="B133" s="16">
        <v>54261978</v>
      </c>
      <c r="C133" s="13">
        <v>0</v>
      </c>
      <c r="D133" s="27">
        <v>0</v>
      </c>
      <c r="E133" s="25">
        <f t="shared" si="2"/>
        <v>0</v>
      </c>
    </row>
    <row r="134" spans="1:5" x14ac:dyDescent="0.35">
      <c r="A134" s="10" t="s">
        <v>32</v>
      </c>
      <c r="B134" s="16" t="s">
        <v>30</v>
      </c>
      <c r="C134" s="13">
        <v>1</v>
      </c>
      <c r="D134" s="27">
        <v>333</v>
      </c>
      <c r="E134" s="25">
        <f t="shared" si="2"/>
        <v>333</v>
      </c>
    </row>
    <row r="135" spans="1:5" x14ac:dyDescent="0.35">
      <c r="A135" s="10" t="s">
        <v>35</v>
      </c>
      <c r="B135" s="16">
        <v>54801600</v>
      </c>
      <c r="C135" s="13">
        <v>1</v>
      </c>
      <c r="D135" s="27">
        <v>878</v>
      </c>
      <c r="E135" s="25">
        <f t="shared" si="2"/>
        <v>878</v>
      </c>
    </row>
    <row r="136" spans="1:5" x14ac:dyDescent="0.35">
      <c r="A136" s="10" t="s">
        <v>36</v>
      </c>
      <c r="B136" s="16">
        <v>54801601</v>
      </c>
      <c r="C136" s="13">
        <v>1</v>
      </c>
      <c r="D136" s="27">
        <v>936</v>
      </c>
      <c r="E136" s="25">
        <f t="shared" si="2"/>
        <v>936</v>
      </c>
    </row>
    <row r="137" spans="1:5" x14ac:dyDescent="0.35">
      <c r="A137" s="10" t="s">
        <v>37</v>
      </c>
      <c r="B137" s="16">
        <v>54801602</v>
      </c>
      <c r="C137" s="13">
        <v>1</v>
      </c>
      <c r="D137" s="27">
        <v>878</v>
      </c>
      <c r="E137" s="25">
        <f t="shared" si="2"/>
        <v>878</v>
      </c>
    </row>
    <row r="138" spans="1:5" x14ac:dyDescent="0.35">
      <c r="A138" s="10" t="s">
        <v>38</v>
      </c>
      <c r="B138" s="16">
        <v>54801603</v>
      </c>
      <c r="C138" s="13">
        <v>1</v>
      </c>
      <c r="D138" s="27">
        <v>795</v>
      </c>
      <c r="E138" s="25">
        <f t="shared" si="2"/>
        <v>795</v>
      </c>
    </row>
    <row r="139" spans="1:5" x14ac:dyDescent="0.35">
      <c r="A139" s="10" t="s">
        <v>39</v>
      </c>
      <c r="B139" s="16">
        <v>54801604</v>
      </c>
      <c r="C139" s="17">
        <v>2</v>
      </c>
      <c r="D139" s="29">
        <v>869</v>
      </c>
      <c r="E139" s="25">
        <f t="shared" si="2"/>
        <v>1738</v>
      </c>
    </row>
    <row r="140" spans="1:5" x14ac:dyDescent="0.35">
      <c r="A140" s="10" t="s">
        <v>40</v>
      </c>
      <c r="B140" s="16">
        <v>54801605</v>
      </c>
      <c r="C140" s="13">
        <v>1</v>
      </c>
      <c r="D140" s="27">
        <v>756</v>
      </c>
      <c r="E140" s="25">
        <f t="shared" si="2"/>
        <v>756</v>
      </c>
    </row>
    <row r="141" spans="1:5" x14ac:dyDescent="0.35">
      <c r="A141" s="10" t="s">
        <v>43</v>
      </c>
      <c r="B141" s="16">
        <v>54801606</v>
      </c>
      <c r="C141" s="13">
        <v>1</v>
      </c>
      <c r="D141" s="27">
        <v>795</v>
      </c>
      <c r="E141" s="25">
        <f t="shared" si="2"/>
        <v>795</v>
      </c>
    </row>
    <row r="142" spans="1:5" x14ac:dyDescent="0.35">
      <c r="A142" s="10" t="s">
        <v>44</v>
      </c>
      <c r="B142" s="16">
        <v>54801607</v>
      </c>
      <c r="C142" s="13">
        <v>2</v>
      </c>
      <c r="D142" s="27">
        <v>795</v>
      </c>
      <c r="E142" s="25">
        <f t="shared" si="2"/>
        <v>1590</v>
      </c>
    </row>
    <row r="143" spans="1:5" x14ac:dyDescent="0.35">
      <c r="A143" s="10" t="s">
        <v>57</v>
      </c>
      <c r="B143" s="16">
        <v>54801608</v>
      </c>
      <c r="C143" s="13">
        <v>1</v>
      </c>
      <c r="D143" s="27">
        <v>808</v>
      </c>
      <c r="E143" s="25">
        <f t="shared" si="2"/>
        <v>808</v>
      </c>
    </row>
    <row r="144" spans="1:5" x14ac:dyDescent="0.35">
      <c r="A144" s="10" t="s">
        <v>90</v>
      </c>
      <c r="B144" s="16">
        <v>51261861</v>
      </c>
      <c r="C144" s="13">
        <v>2</v>
      </c>
      <c r="D144" s="27">
        <v>217</v>
      </c>
      <c r="E144" s="25">
        <f t="shared" si="2"/>
        <v>434</v>
      </c>
    </row>
    <row r="145" spans="1:5" x14ac:dyDescent="0.35">
      <c r="A145" s="10" t="s">
        <v>70</v>
      </c>
      <c r="B145" s="16">
        <v>51261860</v>
      </c>
      <c r="C145" s="13">
        <v>4</v>
      </c>
      <c r="D145" s="27">
        <v>49</v>
      </c>
      <c r="E145" s="25">
        <f t="shared" si="2"/>
        <v>196</v>
      </c>
    </row>
    <row r="146" spans="1:5" x14ac:dyDescent="0.35">
      <c r="A146" s="10" t="s">
        <v>162</v>
      </c>
      <c r="B146" s="16">
        <v>54800001</v>
      </c>
      <c r="C146" s="13">
        <v>0</v>
      </c>
      <c r="D146" s="27">
        <v>768</v>
      </c>
      <c r="E146" s="25">
        <f t="shared" si="2"/>
        <v>0</v>
      </c>
    </row>
    <row r="147" spans="1:5" x14ac:dyDescent="0.35">
      <c r="A147" s="10" t="s">
        <v>163</v>
      </c>
      <c r="B147" s="16" t="s">
        <v>166</v>
      </c>
      <c r="C147" s="13">
        <v>3</v>
      </c>
      <c r="D147" s="27">
        <v>1</v>
      </c>
      <c r="E147" s="25">
        <f t="shared" si="2"/>
        <v>3</v>
      </c>
    </row>
    <row r="148" spans="1:5" x14ac:dyDescent="0.35">
      <c r="C148" s="5"/>
      <c r="D148" s="28"/>
      <c r="E148" s="25"/>
    </row>
    <row r="149" spans="1:5" ht="18.5" x14ac:dyDescent="0.45">
      <c r="A149" s="1" t="s">
        <v>107</v>
      </c>
      <c r="C149" s="5"/>
      <c r="D149" s="28"/>
      <c r="E149" s="25"/>
    </row>
    <row r="150" spans="1:5" x14ac:dyDescent="0.35">
      <c r="A150" s="10" t="s">
        <v>8</v>
      </c>
      <c r="B150" s="16">
        <v>28242486</v>
      </c>
      <c r="C150" s="13">
        <v>1</v>
      </c>
      <c r="D150" s="27">
        <v>941</v>
      </c>
      <c r="E150" s="25">
        <f t="shared" si="2"/>
        <v>941</v>
      </c>
    </row>
    <row r="151" spans="1:5" x14ac:dyDescent="0.35">
      <c r="A151" s="10" t="s">
        <v>50</v>
      </c>
      <c r="B151" s="16">
        <v>35360201</v>
      </c>
      <c r="C151" s="13">
        <v>2</v>
      </c>
      <c r="D151" s="27">
        <v>489</v>
      </c>
      <c r="E151" s="25">
        <f t="shared" si="2"/>
        <v>978</v>
      </c>
    </row>
    <row r="152" spans="1:5" x14ac:dyDescent="0.35">
      <c r="A152" s="10" t="s">
        <v>45</v>
      </c>
      <c r="B152" s="16">
        <v>54493265</v>
      </c>
      <c r="C152" s="13">
        <v>1</v>
      </c>
      <c r="D152" s="27">
        <v>3025</v>
      </c>
      <c r="E152" s="25">
        <f t="shared" si="2"/>
        <v>3025</v>
      </c>
    </row>
    <row r="153" spans="1:5" x14ac:dyDescent="0.35">
      <c r="A153" s="10" t="s">
        <v>46</v>
      </c>
      <c r="B153" s="16">
        <v>54493266</v>
      </c>
      <c r="C153" s="13">
        <v>1</v>
      </c>
      <c r="D153" s="27">
        <v>2369</v>
      </c>
      <c r="E153" s="25">
        <f t="shared" si="2"/>
        <v>2369</v>
      </c>
    </row>
    <row r="154" spans="1:5" x14ac:dyDescent="0.35">
      <c r="A154" s="10" t="s">
        <v>47</v>
      </c>
      <c r="B154" s="16">
        <v>54493267</v>
      </c>
      <c r="C154" s="13">
        <v>1</v>
      </c>
      <c r="D154" s="27">
        <v>1760</v>
      </c>
      <c r="E154" s="25">
        <f t="shared" si="2"/>
        <v>1760</v>
      </c>
    </row>
    <row r="155" spans="1:5" x14ac:dyDescent="0.35">
      <c r="A155" s="10" t="s">
        <v>49</v>
      </c>
      <c r="B155" s="16">
        <v>54493268</v>
      </c>
      <c r="C155" s="13">
        <v>1</v>
      </c>
      <c r="D155" s="27">
        <v>1085</v>
      </c>
      <c r="E155" s="25">
        <f t="shared" si="2"/>
        <v>1085</v>
      </c>
    </row>
    <row r="156" spans="1:5" x14ac:dyDescent="0.35">
      <c r="A156" s="10" t="s">
        <v>51</v>
      </c>
      <c r="B156" s="16">
        <v>54493269</v>
      </c>
      <c r="C156" s="13">
        <v>1</v>
      </c>
      <c r="D156" s="27">
        <v>2110</v>
      </c>
      <c r="E156" s="25">
        <f t="shared" si="2"/>
        <v>2110</v>
      </c>
    </row>
    <row r="157" spans="1:5" x14ac:dyDescent="0.35">
      <c r="A157" s="10" t="s">
        <v>52</v>
      </c>
      <c r="B157" s="16">
        <v>54493270</v>
      </c>
      <c r="C157" s="13">
        <v>1</v>
      </c>
      <c r="D157" s="27">
        <v>1354</v>
      </c>
      <c r="E157" s="25">
        <f t="shared" si="2"/>
        <v>1354</v>
      </c>
    </row>
    <row r="158" spans="1:5" x14ac:dyDescent="0.35">
      <c r="A158" s="10" t="s">
        <v>53</v>
      </c>
      <c r="B158" s="16">
        <v>54493271</v>
      </c>
      <c r="C158" s="13">
        <v>2</v>
      </c>
      <c r="D158" s="27">
        <v>685</v>
      </c>
      <c r="E158" s="25">
        <f t="shared" si="2"/>
        <v>1370</v>
      </c>
    </row>
    <row r="159" spans="1:5" x14ac:dyDescent="0.35">
      <c r="A159" s="10" t="s">
        <v>53</v>
      </c>
      <c r="B159" s="16">
        <v>54493272</v>
      </c>
      <c r="C159" s="13">
        <v>1</v>
      </c>
      <c r="D159" s="27">
        <v>685</v>
      </c>
      <c r="E159" s="25">
        <f t="shared" si="2"/>
        <v>685</v>
      </c>
    </row>
    <row r="160" spans="1:5" x14ac:dyDescent="0.35">
      <c r="A160" s="10" t="s">
        <v>54</v>
      </c>
      <c r="B160" s="16">
        <v>54493273</v>
      </c>
      <c r="C160" s="13">
        <v>1</v>
      </c>
      <c r="D160" s="27">
        <v>868</v>
      </c>
      <c r="E160" s="25">
        <f t="shared" si="2"/>
        <v>868</v>
      </c>
    </row>
    <row r="161" spans="1:5" x14ac:dyDescent="0.35">
      <c r="A161" s="10" t="s">
        <v>55</v>
      </c>
      <c r="B161" s="16">
        <v>54493274</v>
      </c>
      <c r="C161" s="13">
        <v>1</v>
      </c>
      <c r="D161" s="27">
        <v>3680</v>
      </c>
      <c r="E161" s="25">
        <f t="shared" si="2"/>
        <v>3680</v>
      </c>
    </row>
    <row r="162" spans="1:5" x14ac:dyDescent="0.35">
      <c r="A162" s="10" t="s">
        <v>56</v>
      </c>
      <c r="B162" s="16">
        <v>54493275</v>
      </c>
      <c r="C162" s="13">
        <v>1</v>
      </c>
      <c r="D162" s="27">
        <v>794</v>
      </c>
      <c r="E162" s="25">
        <f t="shared" si="2"/>
        <v>794</v>
      </c>
    </row>
    <row r="163" spans="1:5" x14ac:dyDescent="0.35">
      <c r="A163" s="10" t="s">
        <v>59</v>
      </c>
      <c r="B163" s="16">
        <v>54493276</v>
      </c>
      <c r="C163" s="13">
        <v>1</v>
      </c>
      <c r="D163" s="27">
        <v>811</v>
      </c>
      <c r="E163" s="25">
        <f t="shared" si="2"/>
        <v>811</v>
      </c>
    </row>
    <row r="164" spans="1:5" x14ac:dyDescent="0.35">
      <c r="A164" s="10" t="s">
        <v>60</v>
      </c>
      <c r="B164" s="16">
        <v>54493277</v>
      </c>
      <c r="C164" s="17">
        <v>0</v>
      </c>
      <c r="D164" s="29">
        <v>0</v>
      </c>
      <c r="E164" s="25">
        <f t="shared" si="2"/>
        <v>0</v>
      </c>
    </row>
    <row r="165" spans="1:5" x14ac:dyDescent="0.35">
      <c r="A165" s="10" t="s">
        <v>64</v>
      </c>
      <c r="B165" s="16">
        <v>54493278</v>
      </c>
      <c r="C165" s="13">
        <v>1</v>
      </c>
      <c r="D165" s="27">
        <v>508</v>
      </c>
      <c r="E165" s="25">
        <f t="shared" si="2"/>
        <v>508</v>
      </c>
    </row>
    <row r="166" spans="1:5" x14ac:dyDescent="0.35">
      <c r="A166" s="10" t="s">
        <v>67</v>
      </c>
      <c r="B166" s="16">
        <v>54493279</v>
      </c>
      <c r="C166" s="13">
        <v>1</v>
      </c>
      <c r="D166" s="27">
        <v>308</v>
      </c>
      <c r="E166" s="25">
        <f t="shared" si="2"/>
        <v>308</v>
      </c>
    </row>
    <row r="167" spans="1:5" x14ac:dyDescent="0.35">
      <c r="A167" s="10" t="s">
        <v>113</v>
      </c>
      <c r="B167" s="16">
        <v>67120000</v>
      </c>
      <c r="C167" s="13">
        <v>1</v>
      </c>
      <c r="D167" s="27">
        <v>973</v>
      </c>
      <c r="E167" s="25">
        <f t="shared" si="2"/>
        <v>973</v>
      </c>
    </row>
    <row r="168" spans="1:5" x14ac:dyDescent="0.35">
      <c r="C168" s="5"/>
      <c r="D168" s="28"/>
      <c r="E168" s="25"/>
    </row>
    <row r="169" spans="1:5" ht="18.5" x14ac:dyDescent="0.45">
      <c r="A169" s="1" t="s">
        <v>108</v>
      </c>
      <c r="C169" s="5"/>
      <c r="D169" s="28"/>
      <c r="E169" s="25"/>
    </row>
    <row r="170" spans="1:5" x14ac:dyDescent="0.35">
      <c r="A170" s="10" t="s">
        <v>62</v>
      </c>
      <c r="B170" s="16">
        <v>54702432</v>
      </c>
      <c r="C170" s="13">
        <v>5</v>
      </c>
      <c r="D170" s="27">
        <v>281</v>
      </c>
      <c r="E170" s="25">
        <f t="shared" si="2"/>
        <v>1405</v>
      </c>
    </row>
    <row r="171" spans="1:5" x14ac:dyDescent="0.35">
      <c r="A171" s="10" t="s">
        <v>61</v>
      </c>
      <c r="B171" s="16">
        <v>54704600</v>
      </c>
      <c r="C171" s="13">
        <v>1</v>
      </c>
      <c r="D171" s="27">
        <v>511</v>
      </c>
      <c r="E171" s="25">
        <f t="shared" si="2"/>
        <v>511</v>
      </c>
    </row>
    <row r="172" spans="1:5" x14ac:dyDescent="0.35">
      <c r="A172" s="10" t="s">
        <v>65</v>
      </c>
      <c r="B172" s="16">
        <v>51365128</v>
      </c>
      <c r="C172" s="13">
        <v>0</v>
      </c>
      <c r="D172" s="27">
        <v>0</v>
      </c>
      <c r="E172" s="25">
        <f t="shared" si="2"/>
        <v>0</v>
      </c>
    </row>
    <row r="173" spans="1:5" x14ac:dyDescent="0.35">
      <c r="A173" s="10" t="s">
        <v>66</v>
      </c>
      <c r="B173" s="16">
        <v>51368421</v>
      </c>
      <c r="C173" s="13">
        <v>1</v>
      </c>
      <c r="D173" s="27">
        <v>77</v>
      </c>
      <c r="E173" s="25">
        <f t="shared" si="2"/>
        <v>77</v>
      </c>
    </row>
    <row r="174" spans="1:5" x14ac:dyDescent="0.35">
      <c r="A174" s="10" t="s">
        <v>116</v>
      </c>
      <c r="B174" s="16">
        <v>51000000</v>
      </c>
      <c r="C174" s="13">
        <v>3</v>
      </c>
      <c r="D174" s="27">
        <v>123</v>
      </c>
      <c r="E174" s="25">
        <f t="shared" si="2"/>
        <v>369</v>
      </c>
    </row>
    <row r="175" spans="1:5" x14ac:dyDescent="0.35">
      <c r="A175" s="10" t="s">
        <v>118</v>
      </c>
      <c r="B175" s="16">
        <v>51360000</v>
      </c>
      <c r="C175" s="13">
        <v>1</v>
      </c>
      <c r="D175" s="27">
        <v>84</v>
      </c>
      <c r="E175" s="25">
        <f t="shared" si="2"/>
        <v>84</v>
      </c>
    </row>
    <row r="176" spans="1:5" x14ac:dyDescent="0.35">
      <c r="C176" s="5"/>
      <c r="D176" s="28"/>
      <c r="E176" s="25"/>
    </row>
    <row r="177" spans="1:6" ht="18.5" x14ac:dyDescent="0.45">
      <c r="A177" s="1" t="s">
        <v>109</v>
      </c>
      <c r="C177" s="5"/>
      <c r="D177" s="28"/>
      <c r="E177" s="25"/>
    </row>
    <row r="178" spans="1:6" x14ac:dyDescent="0.35">
      <c r="A178" s="10" t="s">
        <v>11</v>
      </c>
      <c r="B178" s="16">
        <v>39301515</v>
      </c>
      <c r="C178" s="13">
        <v>2</v>
      </c>
      <c r="D178" s="27">
        <v>486</v>
      </c>
      <c r="E178" s="25">
        <f t="shared" si="2"/>
        <v>972</v>
      </c>
    </row>
    <row r="179" spans="1:6" x14ac:dyDescent="0.35">
      <c r="A179" s="10" t="s">
        <v>58</v>
      </c>
      <c r="B179" s="16">
        <v>39248733</v>
      </c>
      <c r="C179" s="13">
        <v>1</v>
      </c>
      <c r="D179" s="27">
        <v>156</v>
      </c>
      <c r="E179" s="25">
        <f t="shared" si="2"/>
        <v>156</v>
      </c>
    </row>
    <row r="180" spans="1:6" x14ac:dyDescent="0.35">
      <c r="A180" s="10" t="s">
        <v>63</v>
      </c>
      <c r="B180" s="16">
        <v>39248734</v>
      </c>
      <c r="C180" s="13">
        <v>1</v>
      </c>
      <c r="D180" s="27">
        <v>3910</v>
      </c>
      <c r="E180" s="25">
        <f t="shared" si="2"/>
        <v>3910</v>
      </c>
    </row>
    <row r="181" spans="1:6" x14ac:dyDescent="0.35">
      <c r="A181" s="10" t="s">
        <v>68</v>
      </c>
      <c r="B181" s="16">
        <v>39248735</v>
      </c>
      <c r="C181" s="13">
        <v>1</v>
      </c>
      <c r="D181" s="27">
        <v>48</v>
      </c>
      <c r="E181" s="25">
        <f t="shared" si="2"/>
        <v>48</v>
      </c>
    </row>
    <row r="182" spans="1:6" x14ac:dyDescent="0.35">
      <c r="C182" s="5"/>
      <c r="D182" s="28"/>
      <c r="E182" s="25"/>
    </row>
    <row r="183" spans="1:6" ht="18.5" x14ac:dyDescent="0.45">
      <c r="A183" s="1" t="s">
        <v>110</v>
      </c>
      <c r="C183" s="5"/>
      <c r="D183" s="28"/>
      <c r="E183" s="25"/>
    </row>
    <row r="184" spans="1:6" x14ac:dyDescent="0.35">
      <c r="A184" s="10" t="s">
        <v>91</v>
      </c>
      <c r="B184" s="16">
        <v>91118760</v>
      </c>
      <c r="C184" s="13">
        <v>1</v>
      </c>
      <c r="D184" s="27">
        <v>1127</v>
      </c>
      <c r="E184" s="25">
        <f t="shared" si="2"/>
        <v>1127</v>
      </c>
    </row>
    <row r="185" spans="1:6" x14ac:dyDescent="0.35">
      <c r="A185" s="10" t="s">
        <v>92</v>
      </c>
      <c r="B185" s="16">
        <v>91118761</v>
      </c>
      <c r="C185" s="13">
        <v>1</v>
      </c>
      <c r="D185" s="27">
        <v>2051</v>
      </c>
      <c r="E185" s="25">
        <f t="shared" si="2"/>
        <v>2051</v>
      </c>
    </row>
    <row r="186" spans="1:6" x14ac:dyDescent="0.35">
      <c r="A186" s="10" t="s">
        <v>93</v>
      </c>
      <c r="B186" s="16">
        <v>91118762</v>
      </c>
      <c r="C186" s="13">
        <v>1</v>
      </c>
      <c r="D186" s="27">
        <v>1561</v>
      </c>
      <c r="E186" s="25">
        <f t="shared" si="2"/>
        <v>1561</v>
      </c>
    </row>
    <row r="187" spans="1:6" x14ac:dyDescent="0.35">
      <c r="A187" s="10" t="s">
        <v>94</v>
      </c>
      <c r="B187" s="16">
        <v>91118763</v>
      </c>
      <c r="C187" s="13">
        <v>1</v>
      </c>
      <c r="D187" s="27">
        <v>2708</v>
      </c>
      <c r="E187" s="25">
        <f t="shared" si="2"/>
        <v>2708</v>
      </c>
    </row>
    <row r="188" spans="1:6" x14ac:dyDescent="0.35">
      <c r="A188" s="10" t="s">
        <v>95</v>
      </c>
      <c r="B188" s="16">
        <v>91118764</v>
      </c>
      <c r="C188" s="13">
        <v>3</v>
      </c>
      <c r="D188" s="27">
        <v>1947</v>
      </c>
      <c r="E188" s="25">
        <f t="shared" si="2"/>
        <v>5841</v>
      </c>
    </row>
    <row r="189" spans="1:6" x14ac:dyDescent="0.35">
      <c r="A189" s="10" t="s">
        <v>96</v>
      </c>
      <c r="B189" s="16">
        <v>91118765</v>
      </c>
      <c r="C189" s="13">
        <v>1</v>
      </c>
      <c r="D189" s="27">
        <v>2157</v>
      </c>
      <c r="E189" s="25">
        <f t="shared" si="2"/>
        <v>2157</v>
      </c>
    </row>
    <row r="190" spans="1:6" x14ac:dyDescent="0.35">
      <c r="A190" s="10" t="s">
        <v>97</v>
      </c>
      <c r="B190" s="16">
        <v>91118766</v>
      </c>
      <c r="C190" s="13">
        <v>1</v>
      </c>
      <c r="D190" s="27">
        <v>862</v>
      </c>
      <c r="E190" s="25">
        <f t="shared" si="2"/>
        <v>862</v>
      </c>
    </row>
    <row r="191" spans="1:6" x14ac:dyDescent="0.35">
      <c r="A191" s="10" t="s">
        <v>98</v>
      </c>
      <c r="B191" s="16">
        <v>91118767</v>
      </c>
      <c r="C191" s="13">
        <v>1</v>
      </c>
      <c r="D191" s="27">
        <v>830</v>
      </c>
      <c r="E191" s="25">
        <f t="shared" si="2"/>
        <v>830</v>
      </c>
    </row>
    <row r="192" spans="1:6" ht="30" customHeight="1" x14ac:dyDescent="0.35">
      <c r="A192" s="18" t="s">
        <v>104</v>
      </c>
      <c r="B192" s="21">
        <v>91118768</v>
      </c>
      <c r="C192" s="14">
        <v>0</v>
      </c>
      <c r="D192" s="31">
        <v>739</v>
      </c>
      <c r="E192" s="25">
        <f t="shared" si="2"/>
        <v>0</v>
      </c>
      <c r="F192" s="15"/>
    </row>
    <row r="193" spans="1:6" ht="15" customHeight="1" x14ac:dyDescent="0.35">
      <c r="A193" s="18" t="s">
        <v>105</v>
      </c>
      <c r="B193" s="16">
        <v>91118769</v>
      </c>
      <c r="C193" s="13">
        <v>2</v>
      </c>
      <c r="D193" s="27">
        <v>76</v>
      </c>
      <c r="E193" s="25">
        <f t="shared" ref="E193:E225" si="3">C193*D193</f>
        <v>152</v>
      </c>
    </row>
    <row r="194" spans="1:6" x14ac:dyDescent="0.35">
      <c r="A194" s="10" t="s">
        <v>102</v>
      </c>
      <c r="B194" s="16">
        <v>91921042</v>
      </c>
      <c r="C194" s="13">
        <v>1</v>
      </c>
      <c r="D194" s="27">
        <v>395</v>
      </c>
      <c r="E194" s="25">
        <f t="shared" si="3"/>
        <v>395</v>
      </c>
    </row>
    <row r="195" spans="1:6" x14ac:dyDescent="0.35">
      <c r="A195" s="10" t="s">
        <v>101</v>
      </c>
      <c r="B195" s="16">
        <v>91921043</v>
      </c>
      <c r="C195" s="13">
        <v>1</v>
      </c>
      <c r="D195" s="27">
        <v>1449</v>
      </c>
      <c r="E195" s="25">
        <f t="shared" si="3"/>
        <v>1449</v>
      </c>
    </row>
    <row r="196" spans="1:6" x14ac:dyDescent="0.35">
      <c r="A196" s="10" t="s">
        <v>117</v>
      </c>
      <c r="B196" s="16">
        <v>91000003</v>
      </c>
      <c r="C196" s="13">
        <v>1</v>
      </c>
      <c r="D196" s="27">
        <v>4209</v>
      </c>
      <c r="E196" s="25">
        <f t="shared" si="3"/>
        <v>4209</v>
      </c>
    </row>
    <row r="197" spans="1:6" x14ac:dyDescent="0.35">
      <c r="A197" s="10" t="s">
        <v>161</v>
      </c>
      <c r="B197" s="16">
        <v>66520000</v>
      </c>
      <c r="C197" s="13">
        <v>1</v>
      </c>
      <c r="D197" s="27">
        <v>2805</v>
      </c>
      <c r="E197" s="25">
        <f t="shared" si="3"/>
        <v>2805</v>
      </c>
    </row>
    <row r="198" spans="1:6" x14ac:dyDescent="0.35">
      <c r="D198" s="28"/>
      <c r="E198" s="25"/>
    </row>
    <row r="199" spans="1:6" ht="18.5" x14ac:dyDescent="0.45">
      <c r="A199" s="1" t="s">
        <v>189</v>
      </c>
      <c r="C199" s="5"/>
      <c r="D199" s="28"/>
      <c r="E199" s="25"/>
    </row>
    <row r="200" spans="1:6" x14ac:dyDescent="0.35">
      <c r="A200" s="12" t="s">
        <v>190</v>
      </c>
      <c r="B200" s="16">
        <v>61530001</v>
      </c>
      <c r="C200" s="13">
        <v>1</v>
      </c>
      <c r="D200" s="27">
        <v>443</v>
      </c>
      <c r="E200" s="25">
        <f t="shared" si="3"/>
        <v>443</v>
      </c>
    </row>
    <row r="201" spans="1:6" ht="29" x14ac:dyDescent="0.35">
      <c r="A201" s="12" t="s">
        <v>191</v>
      </c>
      <c r="B201" s="16">
        <v>61530002</v>
      </c>
      <c r="C201" s="13">
        <v>1</v>
      </c>
      <c r="D201" s="27">
        <v>470</v>
      </c>
      <c r="E201" s="25">
        <f t="shared" si="3"/>
        <v>470</v>
      </c>
    </row>
    <row r="202" spans="1:6" ht="15" customHeight="1" x14ac:dyDescent="0.35">
      <c r="A202" s="12" t="s">
        <v>206</v>
      </c>
      <c r="B202" s="16">
        <v>61530003</v>
      </c>
      <c r="C202" s="13">
        <v>1</v>
      </c>
      <c r="D202" s="27">
        <v>75</v>
      </c>
      <c r="E202" s="25">
        <f t="shared" si="3"/>
        <v>75</v>
      </c>
    </row>
    <row r="203" spans="1:6" x14ac:dyDescent="0.35">
      <c r="A203" s="12" t="s">
        <v>207</v>
      </c>
      <c r="B203" s="16">
        <v>61530004</v>
      </c>
      <c r="C203" s="13">
        <v>1</v>
      </c>
      <c r="D203" s="27">
        <v>45</v>
      </c>
      <c r="E203" s="25">
        <f t="shared" si="3"/>
        <v>45</v>
      </c>
    </row>
    <row r="204" spans="1:6" x14ac:dyDescent="0.35">
      <c r="A204" s="12" t="s">
        <v>208</v>
      </c>
      <c r="B204" s="16">
        <v>61530006</v>
      </c>
      <c r="C204" s="13">
        <v>1</v>
      </c>
      <c r="D204" s="27">
        <v>68</v>
      </c>
      <c r="E204" s="25">
        <f t="shared" si="3"/>
        <v>68</v>
      </c>
    </row>
    <row r="205" spans="1:6" x14ac:dyDescent="0.35">
      <c r="A205" s="18" t="s">
        <v>192</v>
      </c>
      <c r="B205" s="16">
        <v>61530007</v>
      </c>
      <c r="C205" s="13">
        <v>1</v>
      </c>
      <c r="D205" s="27">
        <v>455</v>
      </c>
      <c r="E205" s="25">
        <f t="shared" si="3"/>
        <v>455</v>
      </c>
      <c r="F205" s="15"/>
    </row>
    <row r="206" spans="1:6" ht="29" x14ac:dyDescent="0.35">
      <c r="A206" s="18" t="s">
        <v>209</v>
      </c>
      <c r="B206" s="16">
        <v>61530008</v>
      </c>
      <c r="C206" s="13">
        <v>1</v>
      </c>
      <c r="D206" s="27">
        <v>100</v>
      </c>
      <c r="E206" s="25">
        <f t="shared" si="3"/>
        <v>100</v>
      </c>
    </row>
    <row r="207" spans="1:6" ht="29" x14ac:dyDescent="0.35">
      <c r="A207" s="18" t="s">
        <v>210</v>
      </c>
      <c r="B207" s="16">
        <v>61530009</v>
      </c>
      <c r="C207" s="13">
        <v>1</v>
      </c>
      <c r="D207" s="27">
        <v>87</v>
      </c>
      <c r="E207" s="25">
        <f t="shared" si="3"/>
        <v>87</v>
      </c>
    </row>
    <row r="208" spans="1:6" ht="29" x14ac:dyDescent="0.35">
      <c r="A208" s="18" t="s">
        <v>211</v>
      </c>
      <c r="B208" s="16">
        <v>61530011</v>
      </c>
      <c r="C208" s="13">
        <v>1</v>
      </c>
      <c r="D208" s="27">
        <v>84</v>
      </c>
      <c r="E208" s="25">
        <f t="shared" si="3"/>
        <v>84</v>
      </c>
    </row>
    <row r="209" spans="1:5" ht="15" customHeight="1" x14ac:dyDescent="0.35">
      <c r="A209" s="18" t="s">
        <v>193</v>
      </c>
      <c r="B209" s="16">
        <v>61530012</v>
      </c>
      <c r="C209" s="13">
        <v>2</v>
      </c>
      <c r="D209" s="27">
        <v>4264</v>
      </c>
      <c r="E209" s="25">
        <f t="shared" si="3"/>
        <v>8528</v>
      </c>
    </row>
    <row r="210" spans="1:5" ht="15" customHeight="1" x14ac:dyDescent="0.35">
      <c r="A210" s="18" t="s">
        <v>194</v>
      </c>
      <c r="B210" s="16">
        <v>61530013</v>
      </c>
      <c r="C210" s="13">
        <v>0</v>
      </c>
      <c r="D210" s="27">
        <v>480</v>
      </c>
      <c r="E210" s="25">
        <f t="shared" si="3"/>
        <v>0</v>
      </c>
    </row>
    <row r="211" spans="1:5" ht="29" x14ac:dyDescent="0.35">
      <c r="A211" s="12" t="s">
        <v>195</v>
      </c>
      <c r="B211" s="16">
        <v>61530014</v>
      </c>
      <c r="C211" s="13">
        <v>1</v>
      </c>
      <c r="D211" s="27">
        <v>10</v>
      </c>
      <c r="E211" s="25">
        <f t="shared" si="3"/>
        <v>10</v>
      </c>
    </row>
    <row r="212" spans="1:5" ht="29" x14ac:dyDescent="0.35">
      <c r="A212" s="12" t="s">
        <v>196</v>
      </c>
      <c r="B212" s="16">
        <v>61530015</v>
      </c>
      <c r="C212" s="13">
        <v>1</v>
      </c>
      <c r="D212" s="27">
        <v>5779</v>
      </c>
      <c r="E212" s="25">
        <f t="shared" si="3"/>
        <v>5779</v>
      </c>
    </row>
    <row r="213" spans="1:5" ht="29" x14ac:dyDescent="0.35">
      <c r="A213" s="12" t="s">
        <v>197</v>
      </c>
      <c r="B213" s="16">
        <v>61530016</v>
      </c>
      <c r="C213" s="13">
        <v>1</v>
      </c>
      <c r="D213" s="27">
        <v>419</v>
      </c>
      <c r="E213" s="25">
        <f t="shared" si="3"/>
        <v>419</v>
      </c>
    </row>
    <row r="214" spans="1:5" ht="15" customHeight="1" x14ac:dyDescent="0.35">
      <c r="A214" s="12" t="s">
        <v>198</v>
      </c>
      <c r="B214" s="16">
        <v>61530017</v>
      </c>
      <c r="C214" s="13">
        <v>1</v>
      </c>
      <c r="D214" s="27">
        <v>302</v>
      </c>
      <c r="E214" s="25">
        <f t="shared" si="3"/>
        <v>302</v>
      </c>
    </row>
    <row r="215" spans="1:5" ht="29" x14ac:dyDescent="0.35">
      <c r="A215" s="12" t="s">
        <v>199</v>
      </c>
      <c r="B215" s="16">
        <v>61530018</v>
      </c>
      <c r="C215" s="13">
        <v>1</v>
      </c>
      <c r="D215" s="27">
        <v>134</v>
      </c>
      <c r="E215" s="25">
        <f t="shared" si="3"/>
        <v>134</v>
      </c>
    </row>
    <row r="216" spans="1:5" ht="29" x14ac:dyDescent="0.35">
      <c r="A216" s="12" t="s">
        <v>200</v>
      </c>
      <c r="B216" s="16">
        <v>61530019</v>
      </c>
      <c r="C216" s="13">
        <v>1</v>
      </c>
      <c r="D216" s="27">
        <v>162</v>
      </c>
      <c r="E216" s="25">
        <f t="shared" si="3"/>
        <v>162</v>
      </c>
    </row>
    <row r="217" spans="1:5" ht="31.5" customHeight="1" x14ac:dyDescent="0.35">
      <c r="A217" s="12" t="s">
        <v>217</v>
      </c>
      <c r="B217" s="16">
        <v>61530021</v>
      </c>
      <c r="C217" s="13">
        <v>2</v>
      </c>
      <c r="D217" s="27">
        <v>315</v>
      </c>
      <c r="E217" s="25">
        <f t="shared" si="3"/>
        <v>630</v>
      </c>
    </row>
    <row r="218" spans="1:5" ht="15" customHeight="1" x14ac:dyDescent="0.35">
      <c r="A218" s="12" t="s">
        <v>201</v>
      </c>
      <c r="B218" s="16">
        <v>61530022</v>
      </c>
      <c r="C218" s="13">
        <v>2</v>
      </c>
      <c r="D218" s="27">
        <v>152</v>
      </c>
      <c r="E218" s="25">
        <f t="shared" si="3"/>
        <v>304</v>
      </c>
    </row>
    <row r="219" spans="1:5" ht="15" customHeight="1" x14ac:dyDescent="0.35">
      <c r="A219" s="12" t="s">
        <v>202</v>
      </c>
      <c r="B219" s="16">
        <v>61530023</v>
      </c>
      <c r="C219" s="13">
        <v>1</v>
      </c>
      <c r="D219" s="27">
        <v>5571</v>
      </c>
      <c r="E219" s="25">
        <f t="shared" si="3"/>
        <v>5571</v>
      </c>
    </row>
    <row r="220" spans="1:5" ht="29" x14ac:dyDescent="0.35">
      <c r="A220" s="12" t="s">
        <v>203</v>
      </c>
      <c r="B220" s="16">
        <v>61530024</v>
      </c>
      <c r="C220" s="13">
        <v>1</v>
      </c>
      <c r="D220" s="27">
        <v>160</v>
      </c>
      <c r="E220" s="25">
        <f t="shared" si="3"/>
        <v>160</v>
      </c>
    </row>
    <row r="221" spans="1:5" ht="29" x14ac:dyDescent="0.35">
      <c r="A221" s="12" t="s">
        <v>204</v>
      </c>
      <c r="B221" s="16">
        <v>61530025</v>
      </c>
      <c r="C221" s="13">
        <v>1</v>
      </c>
      <c r="D221" s="27">
        <v>2361</v>
      </c>
      <c r="E221" s="25">
        <f t="shared" si="3"/>
        <v>2361</v>
      </c>
    </row>
    <row r="222" spans="1:5" x14ac:dyDescent="0.35">
      <c r="A222" s="12" t="s">
        <v>205</v>
      </c>
      <c r="B222" s="16">
        <v>61530026</v>
      </c>
      <c r="C222" s="13">
        <v>1</v>
      </c>
      <c r="D222" s="27">
        <v>543</v>
      </c>
      <c r="E222" s="25">
        <f t="shared" si="3"/>
        <v>543</v>
      </c>
    </row>
    <row r="223" spans="1:5" x14ac:dyDescent="0.35">
      <c r="A223" s="8"/>
      <c r="B223" s="22"/>
      <c r="C223" s="9"/>
      <c r="D223" s="26"/>
      <c r="E223" s="25"/>
    </row>
    <row r="224" spans="1:5" ht="18.5" x14ac:dyDescent="0.45">
      <c r="A224" s="1" t="s">
        <v>9</v>
      </c>
      <c r="D224" s="28"/>
      <c r="E224" s="25"/>
    </row>
    <row r="225" spans="1:5" x14ac:dyDescent="0.35">
      <c r="A225" s="10" t="s">
        <v>76</v>
      </c>
      <c r="B225" s="16">
        <v>2960282</v>
      </c>
      <c r="C225" s="13">
        <v>8</v>
      </c>
      <c r="D225" s="27">
        <v>76</v>
      </c>
      <c r="E225" s="25">
        <f t="shared" si="3"/>
        <v>608</v>
      </c>
    </row>
    <row r="227" spans="1:5" x14ac:dyDescent="0.35">
      <c r="E227" s="24">
        <f>SUM(E3:E226)</f>
        <v>202574</v>
      </c>
    </row>
  </sheetData>
  <pageMargins left="0.7" right="0.7" top="0.75" bottom="0.75" header="0.3" footer="0.3"/>
  <pageSetup scale="90" fitToHeight="0" orientation="portrait" r:id="rId1"/>
  <headerFooter>
    <oddHeader>&amp;C&amp;"-,Bold"&amp;14HMP Maintenance Tooling</oddHeader>
    <oddFooter>&amp;LUpdated - 9/27/17&amp;R&amp;Z&amp;F-&amp;A</oddFooter>
  </headerFooter>
  <rowBreaks count="3" manualBreakCount="3">
    <brk id="62" max="3" man="1"/>
    <brk id="131" max="16383" man="1"/>
    <brk id="1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4F07F6D3DCF4092A470F2063CB75B" ma:contentTypeVersion="13" ma:contentTypeDescription="Create a new document." ma:contentTypeScope="" ma:versionID="a5e9841c477f6c88d9fb955e930b9e76">
  <xsd:schema xmlns:xsd="http://www.w3.org/2001/XMLSchema" xmlns:xs="http://www.w3.org/2001/XMLSchema" xmlns:p="http://schemas.microsoft.com/office/2006/metadata/properties" xmlns:ns3="2df5eb11-e7cb-4f73-bb7c-bc18a9ec8bf1" xmlns:ns4="635babb9-3ab2-40f5-9359-63a4323c766e" targetNamespace="http://schemas.microsoft.com/office/2006/metadata/properties" ma:root="true" ma:fieldsID="b4e6a028e42d58eaf25e5b9b11c27db4" ns3:_="" ns4:_="">
    <xsd:import namespace="2df5eb11-e7cb-4f73-bb7c-bc18a9ec8bf1"/>
    <xsd:import namespace="635babb9-3ab2-40f5-9359-63a4323c76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5eb11-e7cb-4f73-bb7c-bc18a9ec8b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babb9-3ab2-40f5-9359-63a4323c7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A0C6C-44B9-438E-9566-EDFF119DF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f5eb11-e7cb-4f73-bb7c-bc18a9ec8bf1"/>
    <ds:schemaRef ds:uri="635babb9-3ab2-40f5-9359-63a4323c7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75DAA1-D935-475A-92F3-2856E756046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635babb9-3ab2-40f5-9359-63a4323c766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df5eb11-e7cb-4f73-bb7c-bc18a9ec8bf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6D3A8B-EABE-44B2-AF4F-65C5C35F9C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HMP Machine Tools</vt:lpstr>
    </vt:vector>
  </TitlesOfParts>
  <Company>Nexteer Automotive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Hoerlein, Jonathan D</dc:creator>
  <cp:lastModifiedBy>Butzke, Ademir A</cp:lastModifiedBy>
  <cp:lastPrinted>2017-08-16T19:05:23Z</cp:lastPrinted>
  <dcterms:created xsi:type="dcterms:W3CDTF">2016-04-12T13:35:05Z</dcterms:created>
  <dcterms:modified xsi:type="dcterms:W3CDTF">2021-03-31T15:29:37Z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0x0101001A04F07F6D3DCF4092A470F2063CB75B</vt:lpwstr>
  </property>
</Properties>
</file>