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https://oakbaymarketing-my.sharepoint.com/personal/terry_oakbaymarketing_com/Documents/Documents/Equipment &amp; Inventory/Wajax/Gloves &amp; PPE/Coveralls/"/>
    </mc:Choice>
  </mc:AlternateContent>
  <xr:revisionPtr revIDLastSave="121" documentId="8_{0DDF1E2C-AA34-48C2-B0F4-17C24AAB0DD4}" xr6:coauthVersionLast="47" xr6:coauthVersionMax="47" xr10:uidLastSave="{043CD6F4-3B54-4C91-8433-B67427602E58}"/>
  <bookViews>
    <workbookView xWindow="-108" yWindow="-108" windowWidth="23256" windowHeight="12576"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List'!$I$1="Yes",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I8" i="1"/>
  <c r="B18" i="1" l="1"/>
  <c r="B19" i="1"/>
  <c r="B21" i="1"/>
  <c r="B22" i="1"/>
  <c r="B23" i="1"/>
  <c r="B26" i="1"/>
  <c r="B5" i="1"/>
  <c r="B6" i="1"/>
  <c r="B7" i="1"/>
  <c r="B20" i="1"/>
  <c r="B24" i="1"/>
  <c r="B25" i="1"/>
  <c r="B29" i="1"/>
  <c r="B30" i="1"/>
  <c r="B31" i="1"/>
  <c r="B32" i="1"/>
  <c r="B33" i="1"/>
  <c r="B34" i="1"/>
  <c r="B35" i="1"/>
  <c r="B36" i="1"/>
  <c r="B37" i="1"/>
  <c r="B38" i="1"/>
  <c r="B39" i="1"/>
  <c r="B40" i="1"/>
  <c r="B41" i="1"/>
  <c r="B42" i="1"/>
  <c r="B43" i="1"/>
  <c r="B44" i="1"/>
  <c r="B45" i="1"/>
  <c r="B46" i="1"/>
  <c r="B47" i="1"/>
  <c r="B48" i="1"/>
  <c r="B49" i="1"/>
  <c r="B50" i="1"/>
  <c r="B51" i="1"/>
  <c r="B52" i="1"/>
  <c r="B53" i="1"/>
  <c r="B27" i="1"/>
  <c r="B28" i="1"/>
  <c r="B74" i="1"/>
  <c r="B54" i="1"/>
  <c r="B55" i="1"/>
  <c r="B56" i="1"/>
  <c r="B57" i="1"/>
  <c r="B58" i="1"/>
  <c r="B59" i="1"/>
  <c r="B60" i="1"/>
  <c r="B61" i="1"/>
  <c r="B62" i="1"/>
  <c r="B63" i="1"/>
  <c r="B64" i="1"/>
  <c r="B65" i="1"/>
  <c r="B66" i="1"/>
  <c r="B67" i="1"/>
  <c r="B68" i="1"/>
  <c r="B69" i="1"/>
  <c r="B70" i="1"/>
  <c r="B71" i="1"/>
  <c r="B72" i="1"/>
  <c r="B73" i="1"/>
  <c r="B75" i="1"/>
  <c r="B76" i="1"/>
  <c r="B77" i="1"/>
  <c r="B78" i="1"/>
  <c r="B79" i="1"/>
  <c r="B80" i="1"/>
  <c r="B81" i="1"/>
  <c r="B82" i="1"/>
  <c r="B83" i="1"/>
  <c r="B88" i="1"/>
  <c r="B86" i="1"/>
  <c r="B87" i="1"/>
  <c r="B84" i="1"/>
  <c r="B85" i="1"/>
  <c r="B89" i="1"/>
  <c r="I18" i="1"/>
  <c r="I19" i="1"/>
  <c r="I21" i="1"/>
  <c r="I22" i="1"/>
  <c r="I23" i="1"/>
  <c r="I26" i="1"/>
  <c r="I5" i="1"/>
  <c r="I6" i="1"/>
  <c r="I7" i="1"/>
  <c r="I20" i="1"/>
  <c r="I24" i="1"/>
  <c r="I25" i="1"/>
  <c r="I29" i="1"/>
  <c r="I30" i="1"/>
  <c r="I31" i="1"/>
  <c r="I32" i="1"/>
  <c r="I33" i="1"/>
  <c r="I34" i="1"/>
  <c r="I35" i="1"/>
  <c r="I36" i="1"/>
  <c r="I37" i="1"/>
  <c r="I38" i="1"/>
  <c r="I39" i="1"/>
  <c r="I40" i="1"/>
  <c r="I41" i="1"/>
  <c r="I42" i="1"/>
  <c r="I43" i="1"/>
  <c r="I44" i="1"/>
  <c r="I45" i="1"/>
  <c r="I46" i="1"/>
  <c r="I47" i="1"/>
  <c r="I48" i="1"/>
  <c r="I49" i="1"/>
  <c r="I50" i="1"/>
  <c r="I51" i="1"/>
  <c r="I52" i="1"/>
  <c r="I53" i="1"/>
  <c r="I27" i="1"/>
  <c r="I28" i="1"/>
  <c r="I74" i="1"/>
  <c r="I54" i="1"/>
  <c r="I55" i="1"/>
  <c r="I56" i="1"/>
  <c r="I57" i="1"/>
  <c r="I58" i="1"/>
  <c r="I59" i="1"/>
  <c r="I60" i="1"/>
  <c r="I61" i="1"/>
  <c r="I62" i="1"/>
  <c r="I63" i="1"/>
  <c r="I64" i="1"/>
  <c r="I65" i="1"/>
  <c r="I66" i="1"/>
  <c r="I67" i="1"/>
  <c r="I68" i="1"/>
  <c r="I69" i="1"/>
  <c r="I70" i="1"/>
  <c r="I71" i="1"/>
  <c r="I72" i="1"/>
  <c r="I73" i="1"/>
  <c r="I75" i="1"/>
  <c r="I76" i="1"/>
  <c r="I77" i="1"/>
  <c r="I78" i="1"/>
  <c r="I79" i="1"/>
  <c r="I80" i="1"/>
  <c r="I81" i="1"/>
  <c r="I82" i="1"/>
  <c r="I83" i="1"/>
  <c r="I88" i="1"/>
  <c r="I86" i="1"/>
  <c r="I87" i="1"/>
  <c r="I84" i="1"/>
  <c r="I85" i="1"/>
  <c r="I89" i="1"/>
  <c r="B9" i="1"/>
  <c r="B10" i="1"/>
  <c r="B11" i="1"/>
  <c r="B13" i="1"/>
  <c r="I9" i="1"/>
  <c r="I10" i="1"/>
  <c r="I11" i="1"/>
  <c r="I13" i="1"/>
  <c r="B15" i="1"/>
  <c r="I15" i="1"/>
  <c r="B17" i="1" l="1"/>
  <c r="B14" i="1"/>
  <c r="B16" i="1"/>
  <c r="B12" i="1"/>
  <c r="B4" i="1"/>
  <c r="I4" i="1" l="1"/>
  <c r="I12" i="1"/>
  <c r="I16" i="1"/>
  <c r="I14" i="1"/>
  <c r="I17" i="1"/>
</calcChain>
</file>

<file path=xl/sharedStrings.xml><?xml version="1.0" encoding="utf-8"?>
<sst xmlns="http://schemas.openxmlformats.org/spreadsheetml/2006/main" count="273" uniqueCount="128">
  <si>
    <t>Inventory ID</t>
  </si>
  <si>
    <t>Description</t>
  </si>
  <si>
    <t>Unit Price</t>
  </si>
  <si>
    <t>Quantity in Stock</t>
  </si>
  <si>
    <t>Discontinued?</t>
  </si>
  <si>
    <t/>
  </si>
  <si>
    <t>Inventory Value</t>
  </si>
  <si>
    <t>Flagged items to reorder</t>
  </si>
  <si>
    <t>Column1</t>
  </si>
  <si>
    <t>Column2</t>
  </si>
  <si>
    <t>Column3</t>
  </si>
  <si>
    <t>Part Number</t>
  </si>
  <si>
    <t>Brand</t>
  </si>
  <si>
    <t>519-842-4534</t>
  </si>
  <si>
    <t xml:space="preserve"> Oak Bay Marketing Inventory List </t>
  </si>
  <si>
    <t>Ago</t>
  </si>
  <si>
    <t>Apparel Solutions International</t>
  </si>
  <si>
    <t>Big Bill</t>
  </si>
  <si>
    <t>Bulwark</t>
  </si>
  <si>
    <t>Jackfield.ca</t>
  </si>
  <si>
    <t>Lakeland</t>
  </si>
  <si>
    <t>Louis Hebert Uniforme Inc</t>
  </si>
  <si>
    <t>Pioneer</t>
  </si>
  <si>
    <t>Viking</t>
  </si>
  <si>
    <t>HO-260-M52</t>
  </si>
  <si>
    <t>40AF70USOR/52R</t>
  </si>
  <si>
    <t>40WDNAY/LT</t>
  </si>
  <si>
    <t>40WDNAY/XLT</t>
  </si>
  <si>
    <t>40C375CPOR 40R</t>
  </si>
  <si>
    <t>40C375CPOR/40T</t>
  </si>
  <si>
    <t>40WDNAY/SR</t>
  </si>
  <si>
    <t>40AF70USOR/42T</t>
  </si>
  <si>
    <t>40AF70USOR/44T</t>
  </si>
  <si>
    <t>40AF70USOR/52T</t>
  </si>
  <si>
    <t>40WDNAY/2XLR</t>
  </si>
  <si>
    <t>40WDNAY/3XLT</t>
  </si>
  <si>
    <t>40WDNAY/2XLT</t>
  </si>
  <si>
    <t>40WDOR/2XLR</t>
  </si>
  <si>
    <t>40WDOR/2XLT</t>
  </si>
  <si>
    <t>40WDOR/3XLR</t>
  </si>
  <si>
    <t>40WDOR/4XLR</t>
  </si>
  <si>
    <t>40WDOR/4XLT</t>
  </si>
  <si>
    <t>40WDOR/LR</t>
  </si>
  <si>
    <t>40WDOR/XLT</t>
  </si>
  <si>
    <t>40WDOR/3XLT</t>
  </si>
  <si>
    <t>40WDOR/LT</t>
  </si>
  <si>
    <t>40WDOR/XLR</t>
  </si>
  <si>
    <t>STYLE 429BF COUL : NAY GR : 38 TALL</t>
  </si>
  <si>
    <t>STYLE 429BF COUL : NAY GR : 40 TALL</t>
  </si>
  <si>
    <t>STYLE 429BF COUL : ORA GR : 38</t>
  </si>
  <si>
    <t>STYLE 429BF COUL : ORA GR : 38 TALL</t>
  </si>
  <si>
    <t>STYLE 429BF COUL : ORA GR : 40</t>
  </si>
  <si>
    <t>STYLE 429BF COUL : ORA GR : 40 TALL</t>
  </si>
  <si>
    <t>STYLE 429BF COUL : ORA GR : 42</t>
  </si>
  <si>
    <t>STYLE 429BF COUL : ORA GR : 42 TALL</t>
  </si>
  <si>
    <t>STYLE 429BF COUL : ORA GR : 44</t>
  </si>
  <si>
    <t>STYLE 429BF COUL : ORA GR : 44 TALL</t>
  </si>
  <si>
    <t>STYLE 429BF COUL : ORA GR : 46 TALL</t>
  </si>
  <si>
    <t>STYLE 429BF COUL : ORA GR : 48 TALL</t>
  </si>
  <si>
    <t>STYLE 439 COUL : NAY GR : 38</t>
  </si>
  <si>
    <t>STYLE 439 COUL : NAY GR : 40</t>
  </si>
  <si>
    <t>STYLE 439 COUL : NAY GR : 42</t>
  </si>
  <si>
    <t>STYLE 439 COUL : NAY GR : 44</t>
  </si>
  <si>
    <t>STYLE 439 COUL : NAY-INS-SHORT GR : 38</t>
  </si>
  <si>
    <t>STYLE 439 COUL : NAY-INS-SHORT GR : 40</t>
  </si>
  <si>
    <t>STYLE 439 COUL : NAY-INS-SHORT GR : 42</t>
  </si>
  <si>
    <t>STYLE 439 COUL : NAY-INS-SHORT GR : 48 OVERSIZE</t>
  </si>
  <si>
    <t>STYLE 837BF COUL : NAY GR : 2XL OVERSIZE</t>
  </si>
  <si>
    <t>STYLE 837BF COUL : NAY GR : 3XL OVERSIZE</t>
  </si>
  <si>
    <t>STYLE 837BF COUL : ORA GR : 2XL OVERSIZE</t>
  </si>
  <si>
    <t>STYLE 837BF COUL : ORA GR : 3XL OVERSIZE</t>
  </si>
  <si>
    <t>STYLE 837BF COUL : ORA GR : 4XL OVERSIZE</t>
  </si>
  <si>
    <t>837BF-NAY-2XL</t>
  </si>
  <si>
    <t>837BF-ORA-3XL</t>
  </si>
  <si>
    <t>JLPCNV-L</t>
  </si>
  <si>
    <t>BLCTNV-2XL</t>
  </si>
  <si>
    <t>BLCTNV-L</t>
  </si>
  <si>
    <t>BLCTNV-XL</t>
  </si>
  <si>
    <t>CLBCNV-44</t>
  </si>
  <si>
    <t>CLBCNV-48</t>
  </si>
  <si>
    <t>CLBCNV-50</t>
  </si>
  <si>
    <t>CLBCNV-52</t>
  </si>
  <si>
    <t>CLBCNVT-44</t>
  </si>
  <si>
    <t>CLBCNVT-46</t>
  </si>
  <si>
    <t>CLBCNVT-48</t>
  </si>
  <si>
    <t>CLBCNVT-50</t>
  </si>
  <si>
    <t>CLBCOR-44</t>
  </si>
  <si>
    <t>CLBCOR-46</t>
  </si>
  <si>
    <t>CLBCOR-48</t>
  </si>
  <si>
    <t>CLBCOR-50</t>
  </si>
  <si>
    <t>CLBCOR-52</t>
  </si>
  <si>
    <t>CLBORT-48</t>
  </si>
  <si>
    <t>CLBORT-50</t>
  </si>
  <si>
    <t>CLBORT-52</t>
  </si>
  <si>
    <t>JLPCNV-3XL</t>
  </si>
  <si>
    <t>70-301RO-ORANGE-60</t>
  </si>
  <si>
    <t>70-301RO-ORANGE-62</t>
  </si>
  <si>
    <t>70-311R-MARINE/NAVY-2XL</t>
  </si>
  <si>
    <t>70-507-MARINE/NAVY-L</t>
  </si>
  <si>
    <t>60132/3X</t>
  </si>
  <si>
    <t>J1196RBD0008/G/XL - LOGO 4</t>
  </si>
  <si>
    <t>J1196RBD0008/G/XXL - LOGO 4</t>
  </si>
  <si>
    <t>J1196RBD0008/G/XXXL - LOGO 4</t>
  </si>
  <si>
    <t>J1196RBD0008/G/XXXXXL - LOGO 4</t>
  </si>
  <si>
    <t>V202058T-48</t>
  </si>
  <si>
    <t>V1070161-L</t>
  </si>
  <si>
    <t>V1070161-XL</t>
  </si>
  <si>
    <t>V1070161-2XL</t>
  </si>
  <si>
    <t>V1070161-5XL</t>
  </si>
  <si>
    <t>FR Parka w/reflective striping, navy</t>
  </si>
  <si>
    <t>Deluxe Insulated Bib Overalls with Reflective Striping, navy</t>
  </si>
  <si>
    <t>Flame-Resistant Coveralls with Reflective Trim, navy</t>
  </si>
  <si>
    <t>Flame-Resistant Coveralls with Reflective Trim, orange</t>
  </si>
  <si>
    <t>Poly/Cotton Safety Coveralls with Reflective Trim, navy</t>
  </si>
  <si>
    <t>Hi-Viz Traffic Safety Coverall, yellow</t>
  </si>
  <si>
    <t>40566 M/TALL</t>
  </si>
  <si>
    <t>Viking® FIREWALL™ FR 6 oz. Nomex® Coveralls, reflective</t>
  </si>
  <si>
    <t>Tychem® F Chemical Resistant Coverall with Hood, Disposable, Level B</t>
  </si>
  <si>
    <t>Arcflash Coverall with reflective tape</t>
  </si>
  <si>
    <t>Cotton/Poly Class 3 Coverall with reflective tape</t>
  </si>
  <si>
    <t>Welder coverall</t>
  </si>
  <si>
    <t>Premium Work Coverall With Reflective Material, made in Canada</t>
  </si>
  <si>
    <t>Insulated Premium Twill Coverall With Reflective Material, made in Canada</t>
  </si>
  <si>
    <t>Deluxe Work Coverall (Leg Zipper), made in Canada</t>
  </si>
  <si>
    <t>Hi-Vis UltraSoft Arc/FR Insulated Parka</t>
  </si>
  <si>
    <t>Orange Hi-Vis Cotton Polyester Unlined Coverall with leg zipper</t>
  </si>
  <si>
    <t>Insulated Coveralls with reflective stripes and leg zippers</t>
  </si>
  <si>
    <t>Quilted cotton duck parka with nylon shoulders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</si>
</sst>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_);\(&quot;$&quot;#,##0.00\)"/>
    <numFmt numFmtId="165" formatCode="&quot;Reorder&quot;;&quot;&quot;;&quot;&quot;"/>
  </numFmts>
  <fonts count="14"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1"/>
      <color theme="1"/>
      <name val="Calibri"/>
      <family val="2"/>
      <scheme val="minor"/>
    </font>
    <font>
      <sz val="8"/>
      <name val="Calibri"/>
      <family val="2"/>
      <scheme val="minor"/>
    </font>
    <font>
      <b/>
      <sz val="18"/>
      <color theme="6" tint="-0.24994659260841701"/>
      <name val="Corbel"/>
      <family val="2"/>
      <scheme val="major"/>
    </font>
    <font>
      <sz val="14"/>
      <color theme="6" tint="-0.499984740745262"/>
      <name val="Calibri"/>
      <family val="2"/>
      <scheme val="minor"/>
    </font>
    <font>
      <sz val="11"/>
      <color theme="1"/>
      <name val="Calibri"/>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37">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5"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0" fillId="5" borderId="1" xfId="5" applyNumberFormat="1" applyFont="1" applyFill="1" applyBorder="1" applyAlignment="1">
      <alignment horizontal="right" vertical="center" indent="1"/>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6" fillId="3" borderId="0" xfId="9">
      <alignment horizontal="left" vertical="center" indent="1"/>
    </xf>
    <xf numFmtId="165" fontId="1" fillId="2" borderId="0" xfId="8" applyNumberFormat="1">
      <alignment horizontal="left" vertical="center" indent="1"/>
    </xf>
    <xf numFmtId="164" fontId="7" fillId="0" borderId="0" xfId="4" applyFill="1">
      <alignment horizontal="right" vertical="center" indent="1"/>
    </xf>
    <xf numFmtId="0" fontId="7" fillId="0" borderId="0" xfId="5" applyFill="1">
      <alignment horizontal="right" vertical="center" indent="1"/>
    </xf>
    <xf numFmtId="0" fontId="1" fillId="0" borderId="0" xfId="6" applyFill="1">
      <alignment horizontal="center" vertical="center"/>
    </xf>
    <xf numFmtId="165" fontId="1" fillId="2" borderId="0" xfId="8" applyNumberFormat="1" applyBorder="1">
      <alignment horizontal="left" vertical="center" indent="1"/>
    </xf>
    <xf numFmtId="0" fontId="1" fillId="0" borderId="0" xfId="7" applyFill="1" applyBorder="1">
      <alignment horizontal="left" vertical="center" wrapText="1" indent="1"/>
    </xf>
    <xf numFmtId="164" fontId="7" fillId="0" borderId="0" xfId="4" applyFill="1" applyBorder="1">
      <alignment horizontal="right" vertical="center" indent="1"/>
    </xf>
    <xf numFmtId="0" fontId="7" fillId="0" borderId="0" xfId="5" applyFill="1" applyBorder="1">
      <alignment horizontal="right" vertical="center" indent="1"/>
    </xf>
    <xf numFmtId="0" fontId="1" fillId="0" borderId="0" xfId="6" applyFill="1" applyBorder="1">
      <alignment horizontal="center" vertical="center"/>
    </xf>
    <xf numFmtId="0" fontId="0" fillId="0" borderId="0" xfId="7" applyFont="1" applyFill="1">
      <alignment horizontal="left" vertical="center" wrapText="1" indent="1"/>
    </xf>
    <xf numFmtId="164" fontId="7" fillId="0" borderId="0" xfId="4" applyNumberFormat="1" applyFill="1">
      <alignment horizontal="right" vertical="center" indent="1"/>
    </xf>
    <xf numFmtId="0" fontId="9" fillId="5" borderId="1" xfId="5" applyNumberFormat="1" applyFont="1" applyFill="1" applyBorder="1" applyAlignment="1">
      <alignment horizontal="right" vertical="center" indent="1"/>
    </xf>
    <xf numFmtId="0" fontId="3" fillId="3" borderId="0" xfId="1">
      <alignment horizontal="left" vertical="center" indent="1"/>
    </xf>
    <xf numFmtId="0" fontId="11" fillId="3" borderId="0" xfId="1" applyFont="1" applyAlignment="1">
      <alignment vertical="center"/>
    </xf>
    <xf numFmtId="0" fontId="3" fillId="3" borderId="0" xfId="1" applyAlignment="1">
      <alignment vertical="center"/>
    </xf>
    <xf numFmtId="0" fontId="12" fillId="3" borderId="0" xfId="3" applyFont="1" applyAlignment="1">
      <alignment horizontal="center" vertical="center"/>
    </xf>
    <xf numFmtId="0" fontId="0" fillId="0" borderId="0" xfId="0" applyAlignment="1"/>
    <xf numFmtId="0" fontId="0" fillId="0" borderId="0" xfId="0" applyAlignment="1">
      <alignment horizontal="center" vertical="center"/>
    </xf>
    <xf numFmtId="0" fontId="1" fillId="0" borderId="0" xfId="7" applyFill="1" applyAlignment="1"/>
    <xf numFmtId="0" fontId="7" fillId="0" borderId="0" xfId="5" applyFill="1" applyAlignment="1">
      <alignment horizontal="center" vertical="center"/>
    </xf>
    <xf numFmtId="0" fontId="13" fillId="5" borderId="1" xfId="5" applyNumberFormat="1" applyFont="1" applyFill="1" applyBorder="1" applyAlignment="1">
      <alignment horizontal="right" vertical="center" indent="1"/>
    </xf>
    <xf numFmtId="0" fontId="9" fillId="5" borderId="2" xfId="5" applyNumberFormat="1" applyFont="1" applyFill="1" applyBorder="1" applyAlignment="1">
      <alignment horizontal="right" vertical="center" indent="1"/>
    </xf>
    <xf numFmtId="0" fontId="6" fillId="3" borderId="0" xfId="3">
      <alignment horizontal="right" vertical="center"/>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2">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style="thick">
          <color theme="0"/>
        </bottom>
        <vertical/>
        <horizontal/>
      </border>
    </dxf>
    <dxf>
      <numFmt numFmtId="164" formatCode="&quot;$&quot;#,##0.00_);\(&quot;$&quot;#,##0.00\)"/>
    </dxf>
    <dxf>
      <alignment horizontal="center" vertical="center" textRotation="0" wrapText="0" indent="0" justifyLastLine="0" shrinkToFit="0" readingOrder="0"/>
    </dxf>
    <dxf>
      <fill>
        <patternFill patternType="none">
          <fgColor indexed="64"/>
          <bgColor indexed="65"/>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5"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2" defaultTableStyle="Inventory List" defaultPivotStyle="PivotStyleLight16">
    <tableStyle name="Inventory List" pivot="0" count="3" xr9:uid="{00000000-0011-0000-FFFF-FFFF00000000}">
      <tableStyleElement type="wholeTable" dxfId="11"/>
      <tableStyleElement type="headerRow" dxfId="10"/>
      <tableStyleElement type="firstColumn" dxfId="9"/>
    </tableStyle>
    <tableStyle name="Invisible" pivot="0" table="0" count="0" xr9:uid="{801C11F4-1DFF-4006-A4D3-EECAFF3D042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13</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26705"/>
          <a:ext cx="16551957"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M89" totalsRowShown="0">
  <autoFilter ref="B3:M89" xr:uid="{00000000-0009-0000-0100-000001000000}"/>
  <sortState xmlns:xlrd2="http://schemas.microsoft.com/office/spreadsheetml/2017/richdata2" ref="B4:M89">
    <sortCondition ref="D3:D89"/>
  </sortState>
  <tableColumns count="12">
    <tableColumn id="10" xr3:uid="{00000000-0010-0000-0000-00000A000000}" name="Flagged items to reorder" dataDxfId="6" dataCellStyle="Flag Column">
      <calculatedColumnFormula>IFERROR((InventoryList[[#This Row],[Quantity in Stock]]&lt;=InventoryList[[#This Row],[Column1]])*(InventoryList[[#This Row],[Discontinued?]]="")*valHighlight,0)</calculatedColumnFormula>
    </tableColumn>
    <tableColumn id="1" xr3:uid="{00000000-0010-0000-0000-000001000000}" name="Inventory ID" dataCellStyle="Table details left"/>
    <tableColumn id="2" xr3:uid="{00000000-0010-0000-0000-000002000000}" name="Brand" dataDxfId="5" dataCellStyle="Table details left"/>
    <tableColumn id="3" xr3:uid="{00000000-0010-0000-0000-000003000000}" name="Part Number" dataDxfId="4" dataCellStyle="Table details left"/>
    <tableColumn id="13" xr3:uid="{75A04C8B-44E9-41D5-ACA9-5BB10074532F}" name="Description" dataDxfId="3" dataCellStyle="Table details left"/>
    <tableColumn id="4" xr3:uid="{00000000-0010-0000-0000-000004000000}" name="Unit Price" dataCellStyle="Table currency"/>
    <tableColumn id="5" xr3:uid="{00000000-0010-0000-0000-000005000000}" name="Quantity in Stock" dataDxfId="2" dataCellStyle="Table details right"/>
    <tableColumn id="11" xr3:uid="{00000000-0010-0000-0000-00000B000000}" name="Inventory Value" dataDxfId="1" dataCellStyle="Table currency">
      <calculatedColumnFormula>InventoryList[[#This Row],[Unit Price]]*InventoryList[[#This Row],[Quantity in Stock]]</calculatedColumnFormula>
    </tableColumn>
    <tableColumn id="6" xr3:uid="{00000000-0010-0000-0000-000006000000}" name="Column1" dataCellStyle="Table details right"/>
    <tableColumn id="7" xr3:uid="{00000000-0010-0000-0000-000007000000}" name="Column2" dataCellStyle="Table details right"/>
    <tableColumn id="8" xr3:uid="{00000000-0010-0000-0000-000008000000}" name="Column3" dataDxfId="0" dataCellStyle="Table details right"/>
    <tableColumn id="9" xr3:uid="{00000000-0010-0000-0000-000009000000}" name="Discontinued?"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M90"/>
  <sheetViews>
    <sheetView showGridLines="0" tabSelected="1" topLeftCell="C49" zoomScaleNormal="100" workbookViewId="0">
      <selection activeCell="E58" sqref="E58"/>
    </sheetView>
  </sheetViews>
  <sheetFormatPr defaultRowHeight="30" customHeight="1" x14ac:dyDescent="0.3"/>
  <cols>
    <col min="1" max="1" width="1.6640625" customWidth="1"/>
    <col min="2" max="2" width="3" style="7" customWidth="1"/>
    <col min="3" max="3" width="13.33203125" customWidth="1"/>
    <col min="4" max="4" width="29.33203125" customWidth="1"/>
    <col min="5" max="5" width="44.33203125" style="1" bestFit="1" customWidth="1"/>
    <col min="6" max="6" width="34.44140625" style="1" bestFit="1" customWidth="1"/>
    <col min="7" max="10" width="16.6640625" style="1" customWidth="1"/>
    <col min="11" max="11" width="16.6640625" style="2" customWidth="1"/>
    <col min="12" max="12" width="16.6640625" customWidth="1"/>
    <col min="13" max="13" width="19.6640625" customWidth="1"/>
    <col min="14" max="14" width="1.6640625" customWidth="1"/>
  </cols>
  <sheetData>
    <row r="1" spans="1:13" ht="49.5" customHeight="1" x14ac:dyDescent="0.3">
      <c r="A1" s="11"/>
      <c r="B1" s="6"/>
      <c r="C1" s="27" t="s">
        <v>14</v>
      </c>
      <c r="D1" s="28"/>
      <c r="E1" s="28"/>
      <c r="F1" s="26"/>
      <c r="G1" s="36"/>
      <c r="H1" s="36"/>
      <c r="I1" s="13"/>
      <c r="J1" s="29" t="s">
        <v>13</v>
      </c>
      <c r="K1" s="9"/>
      <c r="L1" s="10"/>
      <c r="M1" s="5"/>
    </row>
    <row r="2" spans="1:13" ht="12" customHeight="1" x14ac:dyDescent="0.3"/>
    <row r="3" spans="1:13" ht="42.75" customHeight="1" thickBot="1" x14ac:dyDescent="0.35">
      <c r="B3" s="4" t="s">
        <v>7</v>
      </c>
      <c r="C3" s="3" t="s">
        <v>0</v>
      </c>
      <c r="D3" s="3" t="s">
        <v>12</v>
      </c>
      <c r="E3" s="3" t="s">
        <v>11</v>
      </c>
      <c r="F3" s="3" t="s">
        <v>1</v>
      </c>
      <c r="G3" s="3" t="s">
        <v>2</v>
      </c>
      <c r="H3" s="3" t="s">
        <v>3</v>
      </c>
      <c r="I3" s="3" t="s">
        <v>6</v>
      </c>
      <c r="J3" s="3" t="s">
        <v>8</v>
      </c>
      <c r="K3" s="3" t="s">
        <v>9</v>
      </c>
      <c r="L3" s="3" t="s">
        <v>10</v>
      </c>
      <c r="M3" s="3" t="s">
        <v>4</v>
      </c>
    </row>
    <row r="4" spans="1:13" ht="30" customHeight="1" thickTop="1" thickBot="1" x14ac:dyDescent="0.35">
      <c r="B4" s="14">
        <f>IFERROR((InventoryList[[#This Row],[Quantity in Stock]]&lt;=InventoryList[[#This Row],[Column1]])*(InventoryList[[#This Row],[Discontinued?]]="")*valHighlight,0)</f>
        <v>0</v>
      </c>
      <c r="C4" s="12"/>
      <c r="D4" s="30" t="s">
        <v>15</v>
      </c>
      <c r="E4" s="30" t="s">
        <v>24</v>
      </c>
      <c r="F4" s="23" t="s">
        <v>124</v>
      </c>
      <c r="G4" s="15">
        <v>235</v>
      </c>
      <c r="H4" s="31">
        <v>8</v>
      </c>
      <c r="I4" s="15">
        <f>InventoryList[[#This Row],[Unit Price]]*InventoryList[[#This Row],[Quantity in Stock]]</f>
        <v>1880</v>
      </c>
      <c r="J4" s="16"/>
      <c r="K4" s="16"/>
      <c r="L4" s="8"/>
      <c r="M4" s="17" t="s">
        <v>5</v>
      </c>
    </row>
    <row r="5" spans="1:13" ht="30" customHeight="1" thickTop="1" thickBot="1" x14ac:dyDescent="0.35">
      <c r="B5" s="14">
        <f>IFERROR((InventoryList[[#This Row],[Quantity in Stock]]&lt;=InventoryList[[#This Row],[Column1]])*(InventoryList[[#This Row],[Discontinued?]]="")*valHighlight,0)</f>
        <v>0</v>
      </c>
      <c r="C5" s="12"/>
      <c r="D5" s="30" t="s">
        <v>16</v>
      </c>
      <c r="E5" s="30" t="s">
        <v>31</v>
      </c>
      <c r="F5" s="12" t="s">
        <v>118</v>
      </c>
      <c r="G5" s="15">
        <v>229</v>
      </c>
      <c r="H5" s="31">
        <v>2</v>
      </c>
      <c r="I5" s="24">
        <f>InventoryList[[#This Row],[Unit Price]]*InventoryList[[#This Row],[Quantity in Stock]]</f>
        <v>458</v>
      </c>
      <c r="J5" s="16"/>
      <c r="K5" s="16"/>
      <c r="L5" s="8"/>
      <c r="M5" s="17"/>
    </row>
    <row r="6" spans="1:13" ht="30" customHeight="1" thickTop="1" thickBot="1" x14ac:dyDescent="0.35">
      <c r="B6" s="14">
        <f>IFERROR((InventoryList[[#This Row],[Quantity in Stock]]&lt;=InventoryList[[#This Row],[Column1]])*(InventoryList[[#This Row],[Discontinued?]]="")*valHighlight,0)</f>
        <v>0</v>
      </c>
      <c r="C6" s="12"/>
      <c r="D6" s="30" t="s">
        <v>16</v>
      </c>
      <c r="E6" s="30" t="s">
        <v>32</v>
      </c>
      <c r="F6" s="12" t="s">
        <v>118</v>
      </c>
      <c r="G6" s="15">
        <v>229</v>
      </c>
      <c r="H6" s="31">
        <v>3</v>
      </c>
      <c r="I6" s="24">
        <f>InventoryList[[#This Row],[Unit Price]]*InventoryList[[#This Row],[Quantity in Stock]]</f>
        <v>687</v>
      </c>
      <c r="J6" s="16"/>
      <c r="K6" s="16"/>
      <c r="L6" s="8"/>
      <c r="M6" s="17"/>
    </row>
    <row r="7" spans="1:13" ht="30" customHeight="1" thickTop="1" thickBot="1" x14ac:dyDescent="0.35">
      <c r="B7" s="14">
        <f>IFERROR((InventoryList[[#This Row],[Quantity in Stock]]&lt;=InventoryList[[#This Row],[Column1]])*(InventoryList[[#This Row],[Discontinued?]]="")*valHighlight,0)</f>
        <v>0</v>
      </c>
      <c r="C7" s="12"/>
      <c r="D7" s="30" t="s">
        <v>16</v>
      </c>
      <c r="E7" s="30" t="s">
        <v>25</v>
      </c>
      <c r="F7" s="12" t="s">
        <v>118</v>
      </c>
      <c r="G7" s="15">
        <v>229</v>
      </c>
      <c r="H7" s="31">
        <v>2</v>
      </c>
      <c r="I7" s="24">
        <f>InventoryList[[#This Row],[Unit Price]]*InventoryList[[#This Row],[Quantity in Stock]]</f>
        <v>458</v>
      </c>
      <c r="J7" s="16"/>
      <c r="K7" s="16"/>
      <c r="L7" s="8"/>
      <c r="M7" s="17"/>
    </row>
    <row r="8" spans="1:13" ht="30" customHeight="1" thickTop="1" thickBot="1" x14ac:dyDescent="0.35">
      <c r="B8" s="14">
        <f>IFERROR((InventoryList[[#This Row],[Quantity in Stock]]&lt;=InventoryList[[#This Row],[Column1]])*(InventoryList[[#This Row],[Discontinued?]]="")*valHighlight,0)</f>
        <v>0</v>
      </c>
      <c r="C8" s="12"/>
      <c r="D8" s="30" t="s">
        <v>16</v>
      </c>
      <c r="E8" s="32" t="s">
        <v>33</v>
      </c>
      <c r="F8" s="12" t="s">
        <v>118</v>
      </c>
      <c r="G8" s="15">
        <v>229</v>
      </c>
      <c r="H8" s="33">
        <v>2</v>
      </c>
      <c r="I8" s="24">
        <f>InventoryList[[#This Row],[Unit Price]]*InventoryList[[#This Row],[Quantity in Stock]]</f>
        <v>458</v>
      </c>
      <c r="J8" s="16"/>
      <c r="K8" s="16"/>
      <c r="L8" s="34"/>
      <c r="M8" s="17"/>
    </row>
    <row r="9" spans="1:13" ht="30" customHeight="1" thickTop="1" thickBot="1" x14ac:dyDescent="0.35">
      <c r="B9" s="14">
        <f>IFERROR((InventoryList[[#This Row],[Quantity in Stock]]&lt;=InventoryList[[#This Row],[Column1]])*(InventoryList[[#This Row],[Discontinued?]]="")*valHighlight,0)</f>
        <v>0</v>
      </c>
      <c r="C9" s="12"/>
      <c r="D9" s="30" t="s">
        <v>16</v>
      </c>
      <c r="E9" s="30" t="s">
        <v>28</v>
      </c>
      <c r="F9" s="12" t="s">
        <v>119</v>
      </c>
      <c r="G9" s="15">
        <v>129</v>
      </c>
      <c r="H9" s="31">
        <v>34</v>
      </c>
      <c r="I9" s="24">
        <f>InventoryList[[#This Row],[Unit Price]]*InventoryList[[#This Row],[Quantity in Stock]]</f>
        <v>4386</v>
      </c>
      <c r="J9" s="16"/>
      <c r="K9" s="16"/>
      <c r="L9" s="25"/>
      <c r="M9" s="17"/>
    </row>
    <row r="10" spans="1:13" ht="30" customHeight="1" thickTop="1" thickBot="1" x14ac:dyDescent="0.35">
      <c r="B10" s="14">
        <f>IFERROR((InventoryList[[#This Row],[Quantity in Stock]]&lt;=InventoryList[[#This Row],[Column1]])*(InventoryList[[#This Row],[Discontinued?]]="")*valHighlight,0)</f>
        <v>0</v>
      </c>
      <c r="C10" s="12"/>
      <c r="D10" s="30" t="s">
        <v>16</v>
      </c>
      <c r="E10" s="30" t="s">
        <v>29</v>
      </c>
      <c r="F10" s="12" t="s">
        <v>119</v>
      </c>
      <c r="G10" s="15">
        <v>129</v>
      </c>
      <c r="H10" s="31">
        <v>30</v>
      </c>
      <c r="I10" s="24">
        <f>InventoryList[[#This Row],[Unit Price]]*InventoryList[[#This Row],[Quantity in Stock]]</f>
        <v>3870</v>
      </c>
      <c r="J10" s="16"/>
      <c r="K10" s="16"/>
      <c r="L10" s="25"/>
      <c r="M10" s="17"/>
    </row>
    <row r="11" spans="1:13" ht="30" customHeight="1" thickTop="1" thickBot="1" x14ac:dyDescent="0.35">
      <c r="B11" s="14">
        <f>IFERROR((InventoryList[[#This Row],[Quantity in Stock]]&lt;=InventoryList[[#This Row],[Column1]])*(InventoryList[[#This Row],[Discontinued?]]="")*valHighlight,0)</f>
        <v>0</v>
      </c>
      <c r="C11" s="12"/>
      <c r="D11" s="30" t="s">
        <v>16</v>
      </c>
      <c r="E11" s="30" t="s">
        <v>34</v>
      </c>
      <c r="F11" s="12" t="s">
        <v>120</v>
      </c>
      <c r="G11" s="15">
        <v>129</v>
      </c>
      <c r="H11" s="31">
        <v>18</v>
      </c>
      <c r="I11" s="24">
        <f>InventoryList[[#This Row],[Unit Price]]*InventoryList[[#This Row],[Quantity in Stock]]</f>
        <v>2322</v>
      </c>
      <c r="J11" s="16"/>
      <c r="K11" s="16"/>
      <c r="L11" s="25"/>
      <c r="M11" s="17"/>
    </row>
    <row r="12" spans="1:13" ht="30" customHeight="1" thickTop="1" thickBot="1" x14ac:dyDescent="0.35">
      <c r="B12" s="14">
        <f>IFERROR((InventoryList[[#This Row],[Quantity in Stock]]&lt;=InventoryList[[#This Row],[Column1]])*(InventoryList[[#This Row],[Discontinued?]]="")*valHighlight,0)</f>
        <v>0</v>
      </c>
      <c r="C12" s="12"/>
      <c r="D12" s="30" t="s">
        <v>16</v>
      </c>
      <c r="E12" s="30" t="s">
        <v>36</v>
      </c>
      <c r="F12" s="12" t="s">
        <v>120</v>
      </c>
      <c r="G12" s="15">
        <v>129</v>
      </c>
      <c r="H12" s="31">
        <v>9</v>
      </c>
      <c r="I12" s="15">
        <f>InventoryList[[#This Row],[Unit Price]]*InventoryList[[#This Row],[Quantity in Stock]]</f>
        <v>1161</v>
      </c>
      <c r="J12" s="16"/>
      <c r="K12" s="16"/>
      <c r="L12" s="8"/>
      <c r="M12" s="17" t="s">
        <v>5</v>
      </c>
    </row>
    <row r="13" spans="1:13" ht="30" customHeight="1" thickTop="1" thickBot="1" x14ac:dyDescent="0.35">
      <c r="B13" s="14">
        <f>IFERROR((InventoryList[[#This Row],[Quantity in Stock]]&lt;=InventoryList[[#This Row],[Column1]])*(InventoryList[[#This Row],[Discontinued?]]="")*valHighlight,0)</f>
        <v>0</v>
      </c>
      <c r="C13" s="12"/>
      <c r="D13" s="30" t="s">
        <v>16</v>
      </c>
      <c r="E13" s="30" t="s">
        <v>35</v>
      </c>
      <c r="F13" s="12" t="s">
        <v>120</v>
      </c>
      <c r="G13" s="15">
        <v>129</v>
      </c>
      <c r="H13" s="31">
        <v>4</v>
      </c>
      <c r="I13" s="24">
        <f>InventoryList[[#This Row],[Unit Price]]*InventoryList[[#This Row],[Quantity in Stock]]</f>
        <v>516</v>
      </c>
      <c r="J13" s="16"/>
      <c r="K13" s="16"/>
      <c r="L13" s="35"/>
      <c r="M13" s="17"/>
    </row>
    <row r="14" spans="1:13" ht="30" customHeight="1" thickTop="1" thickBot="1" x14ac:dyDescent="0.35">
      <c r="B14" s="14">
        <f>IFERROR((InventoryList[[#This Row],[Quantity in Stock]]&lt;=InventoryList[[#This Row],[Column1]])*(InventoryList[[#This Row],[Discontinued?]]="")*valHighlight,0)</f>
        <v>0</v>
      </c>
      <c r="C14" s="12"/>
      <c r="D14" s="30" t="s">
        <v>16</v>
      </c>
      <c r="E14" s="30" t="s">
        <v>26</v>
      </c>
      <c r="F14" s="12" t="s">
        <v>120</v>
      </c>
      <c r="G14" s="15">
        <v>129</v>
      </c>
      <c r="H14" s="31">
        <v>7</v>
      </c>
      <c r="I14" s="15">
        <f>InventoryList[[#This Row],[Unit Price]]*InventoryList[[#This Row],[Quantity in Stock]]</f>
        <v>903</v>
      </c>
      <c r="J14" s="16"/>
      <c r="K14" s="16"/>
      <c r="L14" s="8"/>
      <c r="M14" s="17" t="s">
        <v>5</v>
      </c>
    </row>
    <row r="15" spans="1:13" ht="30" customHeight="1" thickTop="1" thickBot="1" x14ac:dyDescent="0.35">
      <c r="B15" s="14">
        <f>IFERROR((InventoryList[[#This Row],[Quantity in Stock]]&lt;=InventoryList[[#This Row],[Column1]])*(InventoryList[[#This Row],[Discontinued?]]="")*valHighlight,0)</f>
        <v>0</v>
      </c>
      <c r="C15" s="12"/>
      <c r="D15" s="30" t="s">
        <v>16</v>
      </c>
      <c r="E15" s="30" t="s">
        <v>30</v>
      </c>
      <c r="F15" s="12" t="s">
        <v>120</v>
      </c>
      <c r="G15" s="15">
        <v>129</v>
      </c>
      <c r="H15" s="31">
        <v>11</v>
      </c>
      <c r="I15" s="24">
        <f>InventoryList[[#This Row],[Unit Price]]*InventoryList[[#This Row],[Quantity in Stock]]</f>
        <v>1419</v>
      </c>
      <c r="J15" s="16"/>
      <c r="K15" s="16"/>
      <c r="L15" s="25"/>
      <c r="M15" s="17"/>
    </row>
    <row r="16" spans="1:13" ht="30" customHeight="1" thickTop="1" thickBot="1" x14ac:dyDescent="0.35">
      <c r="B16" s="14">
        <f>IFERROR((InventoryList[[#This Row],[Quantity in Stock]]&lt;=InventoryList[[#This Row],[Column1]])*(InventoryList[[#This Row],[Discontinued?]]="")*valHighlight,0)</f>
        <v>0</v>
      </c>
      <c r="C16" s="12"/>
      <c r="D16" s="30" t="s">
        <v>16</v>
      </c>
      <c r="E16" s="30" t="s">
        <v>27</v>
      </c>
      <c r="F16" s="12" t="s">
        <v>120</v>
      </c>
      <c r="G16" s="15">
        <v>129</v>
      </c>
      <c r="H16" s="31">
        <v>8</v>
      </c>
      <c r="I16" s="15">
        <f>InventoryList[[#This Row],[Unit Price]]*InventoryList[[#This Row],[Quantity in Stock]]</f>
        <v>1032</v>
      </c>
      <c r="J16" s="16"/>
      <c r="K16" s="16"/>
      <c r="L16" s="8"/>
      <c r="M16" s="17" t="s">
        <v>5</v>
      </c>
    </row>
    <row r="17" spans="2:13" ht="30" customHeight="1" thickTop="1" thickBot="1" x14ac:dyDescent="0.35">
      <c r="B17" s="18">
        <f>IFERROR((InventoryList[[#This Row],[Quantity in Stock]]&lt;=InventoryList[[#This Row],[Column1]])*(InventoryList[[#This Row],[Discontinued?]]="")*valHighlight,0)</f>
        <v>0</v>
      </c>
      <c r="C17" s="19"/>
      <c r="D17" s="30" t="s">
        <v>16</v>
      </c>
      <c r="E17" s="30" t="s">
        <v>37</v>
      </c>
      <c r="F17" s="12" t="s">
        <v>120</v>
      </c>
      <c r="G17" s="15">
        <v>129</v>
      </c>
      <c r="H17" s="31">
        <v>20</v>
      </c>
      <c r="I17" s="20">
        <f>InventoryList[[#This Row],[Unit Price]]*InventoryList[[#This Row],[Quantity in Stock]]</f>
        <v>2580</v>
      </c>
      <c r="J17" s="21"/>
      <c r="K17" s="21"/>
      <c r="L17" s="8"/>
      <c r="M17" s="22" t="s">
        <v>5</v>
      </c>
    </row>
    <row r="18" spans="2:13" ht="30" customHeight="1" thickTop="1" thickBot="1" x14ac:dyDescent="0.35">
      <c r="B18" s="14">
        <f>IFERROR((InventoryList[[#This Row],[Quantity in Stock]]&lt;=InventoryList[[#This Row],[Column1]])*(InventoryList[[#This Row],[Discontinued?]]="")*valHighlight,0)</f>
        <v>0</v>
      </c>
      <c r="C18" s="12"/>
      <c r="D18" s="30" t="s">
        <v>16</v>
      </c>
      <c r="E18" s="30" t="s">
        <v>38</v>
      </c>
      <c r="F18" s="12" t="s">
        <v>120</v>
      </c>
      <c r="G18" s="15">
        <v>129</v>
      </c>
      <c r="H18" s="31">
        <v>9</v>
      </c>
      <c r="I18" s="24">
        <f>InventoryList[[#This Row],[Unit Price]]*InventoryList[[#This Row],[Quantity in Stock]]</f>
        <v>1161</v>
      </c>
      <c r="J18" s="16"/>
      <c r="K18" s="16"/>
      <c r="L18" s="8"/>
      <c r="M18" s="17"/>
    </row>
    <row r="19" spans="2:13" ht="30" customHeight="1" thickTop="1" thickBot="1" x14ac:dyDescent="0.35">
      <c r="B19" s="14">
        <f>IFERROR((InventoryList[[#This Row],[Quantity in Stock]]&lt;=InventoryList[[#This Row],[Column1]])*(InventoryList[[#This Row],[Discontinued?]]="")*valHighlight,0)</f>
        <v>0</v>
      </c>
      <c r="C19" s="12"/>
      <c r="D19" s="30" t="s">
        <v>16</v>
      </c>
      <c r="E19" s="30" t="s">
        <v>39</v>
      </c>
      <c r="F19" s="12" t="s">
        <v>120</v>
      </c>
      <c r="G19" s="15">
        <v>129</v>
      </c>
      <c r="H19" s="31">
        <v>4</v>
      </c>
      <c r="I19" s="24">
        <f>InventoryList[[#This Row],[Unit Price]]*InventoryList[[#This Row],[Quantity in Stock]]</f>
        <v>516</v>
      </c>
      <c r="J19" s="16"/>
      <c r="K19" s="16"/>
      <c r="L19" s="8"/>
      <c r="M19" s="17"/>
    </row>
    <row r="20" spans="2:13" ht="30" customHeight="1" thickTop="1" thickBot="1" x14ac:dyDescent="0.35">
      <c r="B20" s="14">
        <f>IFERROR((InventoryList[[#This Row],[Quantity in Stock]]&lt;=InventoryList[[#This Row],[Column1]])*(InventoryList[[#This Row],[Discontinued?]]="")*valHighlight,0)</f>
        <v>0</v>
      </c>
      <c r="C20" s="12"/>
      <c r="D20" s="30" t="s">
        <v>16</v>
      </c>
      <c r="E20" s="30" t="s">
        <v>44</v>
      </c>
      <c r="F20" s="12" t="s">
        <v>120</v>
      </c>
      <c r="G20" s="15">
        <v>129</v>
      </c>
      <c r="H20" s="31">
        <v>2</v>
      </c>
      <c r="I20" s="24">
        <f>InventoryList[[#This Row],[Unit Price]]*InventoryList[[#This Row],[Quantity in Stock]]</f>
        <v>258</v>
      </c>
      <c r="J20" s="16"/>
      <c r="K20" s="16"/>
      <c r="L20" s="8"/>
      <c r="M20" s="17"/>
    </row>
    <row r="21" spans="2:13" ht="30" customHeight="1" thickTop="1" thickBot="1" x14ac:dyDescent="0.35">
      <c r="B21" s="14">
        <f>IFERROR((InventoryList[[#This Row],[Quantity in Stock]]&lt;=InventoryList[[#This Row],[Column1]])*(InventoryList[[#This Row],[Discontinued?]]="")*valHighlight,0)</f>
        <v>0</v>
      </c>
      <c r="C21" s="12"/>
      <c r="D21" s="30" t="s">
        <v>16</v>
      </c>
      <c r="E21" s="30" t="s">
        <v>40</v>
      </c>
      <c r="F21" s="12" t="s">
        <v>120</v>
      </c>
      <c r="G21" s="15">
        <v>129</v>
      </c>
      <c r="H21" s="31">
        <v>5</v>
      </c>
      <c r="I21" s="24">
        <f>InventoryList[[#This Row],[Unit Price]]*InventoryList[[#This Row],[Quantity in Stock]]</f>
        <v>645</v>
      </c>
      <c r="J21" s="16"/>
      <c r="K21" s="16"/>
      <c r="L21" s="8"/>
      <c r="M21" s="17"/>
    </row>
    <row r="22" spans="2:13" ht="30" customHeight="1" thickTop="1" thickBot="1" x14ac:dyDescent="0.35">
      <c r="B22" s="14">
        <f>IFERROR((InventoryList[[#This Row],[Quantity in Stock]]&lt;=InventoryList[[#This Row],[Column1]])*(InventoryList[[#This Row],[Discontinued?]]="")*valHighlight,0)</f>
        <v>0</v>
      </c>
      <c r="C22" s="12"/>
      <c r="D22" s="30" t="s">
        <v>16</v>
      </c>
      <c r="E22" s="30" t="s">
        <v>41</v>
      </c>
      <c r="F22" s="12" t="s">
        <v>120</v>
      </c>
      <c r="G22" s="15">
        <v>129</v>
      </c>
      <c r="H22" s="31">
        <v>3</v>
      </c>
      <c r="I22" s="24">
        <f>InventoryList[[#This Row],[Unit Price]]*InventoryList[[#This Row],[Quantity in Stock]]</f>
        <v>387</v>
      </c>
      <c r="J22" s="16"/>
      <c r="K22" s="16"/>
      <c r="L22" s="8"/>
      <c r="M22" s="17"/>
    </row>
    <row r="23" spans="2:13" ht="30" customHeight="1" thickTop="1" thickBot="1" x14ac:dyDescent="0.35">
      <c r="B23" s="14">
        <f>IFERROR((InventoryList[[#This Row],[Quantity in Stock]]&lt;=InventoryList[[#This Row],[Column1]])*(InventoryList[[#This Row],[Discontinued?]]="")*valHighlight,0)</f>
        <v>0</v>
      </c>
      <c r="C23" s="12"/>
      <c r="D23" s="30" t="s">
        <v>16</v>
      </c>
      <c r="E23" s="30" t="s">
        <v>42</v>
      </c>
      <c r="F23" s="12" t="s">
        <v>120</v>
      </c>
      <c r="G23" s="15">
        <v>129</v>
      </c>
      <c r="H23" s="31">
        <v>20</v>
      </c>
      <c r="I23" s="24">
        <f>InventoryList[[#This Row],[Unit Price]]*InventoryList[[#This Row],[Quantity in Stock]]</f>
        <v>2580</v>
      </c>
      <c r="J23" s="16"/>
      <c r="K23" s="16"/>
      <c r="L23" s="8"/>
      <c r="M23" s="17"/>
    </row>
    <row r="24" spans="2:13" ht="30" customHeight="1" thickTop="1" thickBot="1" x14ac:dyDescent="0.35">
      <c r="B24" s="14">
        <f>IFERROR((InventoryList[[#This Row],[Quantity in Stock]]&lt;=InventoryList[[#This Row],[Column1]])*(InventoryList[[#This Row],[Discontinued?]]="")*valHighlight,0)</f>
        <v>0</v>
      </c>
      <c r="C24" s="12"/>
      <c r="D24" s="30" t="s">
        <v>16</v>
      </c>
      <c r="E24" s="30" t="s">
        <v>45</v>
      </c>
      <c r="F24" s="12" t="s">
        <v>120</v>
      </c>
      <c r="G24" s="15">
        <v>129</v>
      </c>
      <c r="H24" s="31">
        <v>2</v>
      </c>
      <c r="I24" s="24">
        <f>InventoryList[[#This Row],[Unit Price]]*InventoryList[[#This Row],[Quantity in Stock]]</f>
        <v>258</v>
      </c>
      <c r="J24" s="16"/>
      <c r="K24" s="16"/>
      <c r="L24" s="8"/>
      <c r="M24" s="17"/>
    </row>
    <row r="25" spans="2:13" ht="30" customHeight="1" thickTop="1" thickBot="1" x14ac:dyDescent="0.35">
      <c r="B25" s="14">
        <f>IFERROR((InventoryList[[#This Row],[Quantity in Stock]]&lt;=InventoryList[[#This Row],[Column1]])*(InventoryList[[#This Row],[Discontinued?]]="")*valHighlight,0)</f>
        <v>0</v>
      </c>
      <c r="C25" s="12"/>
      <c r="D25" s="30" t="s">
        <v>16</v>
      </c>
      <c r="E25" s="30" t="s">
        <v>46</v>
      </c>
      <c r="F25" s="12" t="s">
        <v>120</v>
      </c>
      <c r="G25" s="15">
        <v>129</v>
      </c>
      <c r="H25" s="31">
        <v>5</v>
      </c>
      <c r="I25" s="24">
        <f>InventoryList[[#This Row],[Unit Price]]*InventoryList[[#This Row],[Quantity in Stock]]</f>
        <v>645</v>
      </c>
      <c r="J25" s="16"/>
      <c r="K25" s="16"/>
      <c r="L25" s="8"/>
      <c r="M25" s="17"/>
    </row>
    <row r="26" spans="2:13" ht="30" customHeight="1" thickTop="1" thickBot="1" x14ac:dyDescent="0.35">
      <c r="B26" s="14">
        <f>IFERROR((InventoryList[[#This Row],[Quantity in Stock]]&lt;=InventoryList[[#This Row],[Column1]])*(InventoryList[[#This Row],[Discontinued?]]="")*valHighlight,0)</f>
        <v>0</v>
      </c>
      <c r="C26" s="12"/>
      <c r="D26" s="30" t="s">
        <v>16</v>
      </c>
      <c r="E26" s="30" t="s">
        <v>43</v>
      </c>
      <c r="F26" s="12" t="s">
        <v>120</v>
      </c>
      <c r="G26" s="15">
        <v>129</v>
      </c>
      <c r="H26" s="31">
        <v>9</v>
      </c>
      <c r="I26" s="24">
        <f>InventoryList[[#This Row],[Unit Price]]*InventoryList[[#This Row],[Quantity in Stock]]</f>
        <v>1161</v>
      </c>
      <c r="J26" s="16"/>
      <c r="K26" s="16"/>
      <c r="L26" s="8"/>
      <c r="M26" s="17"/>
    </row>
    <row r="27" spans="2:13" ht="30" customHeight="1" thickTop="1" thickBot="1" x14ac:dyDescent="0.35">
      <c r="B27" s="14">
        <f>IFERROR((InventoryList[[#This Row],[Quantity in Stock]]&lt;=InventoryList[[#This Row],[Column1]])*(InventoryList[[#This Row],[Discontinued?]]="")*valHighlight,0)</f>
        <v>0</v>
      </c>
      <c r="C27" s="12"/>
      <c r="D27" s="30" t="s">
        <v>17</v>
      </c>
      <c r="E27" s="30" t="s">
        <v>72</v>
      </c>
      <c r="F27" s="12" t="s">
        <v>122</v>
      </c>
      <c r="G27" s="15">
        <v>292</v>
      </c>
      <c r="H27" s="31">
        <v>4</v>
      </c>
      <c r="I27" s="24">
        <f>InventoryList[[#This Row],[Unit Price]]*InventoryList[[#This Row],[Quantity in Stock]]</f>
        <v>1168</v>
      </c>
      <c r="J27" s="16"/>
      <c r="K27" s="16"/>
      <c r="L27" s="8"/>
      <c r="M27" s="17"/>
    </row>
    <row r="28" spans="2:13" ht="30" customHeight="1" thickTop="1" thickBot="1" x14ac:dyDescent="0.35">
      <c r="B28" s="14">
        <f>IFERROR((InventoryList[[#This Row],[Quantity in Stock]]&lt;=InventoryList[[#This Row],[Column1]])*(InventoryList[[#This Row],[Discontinued?]]="")*valHighlight,0)</f>
        <v>0</v>
      </c>
      <c r="C28" s="12"/>
      <c r="D28" s="30" t="s">
        <v>17</v>
      </c>
      <c r="E28" s="30" t="s">
        <v>73</v>
      </c>
      <c r="F28" s="12" t="s">
        <v>122</v>
      </c>
      <c r="G28" s="15">
        <v>292</v>
      </c>
      <c r="H28" s="31">
        <v>5</v>
      </c>
      <c r="I28" s="24">
        <f>InventoryList[[#This Row],[Unit Price]]*InventoryList[[#This Row],[Quantity in Stock]]</f>
        <v>1460</v>
      </c>
      <c r="J28" s="16"/>
      <c r="K28" s="16"/>
      <c r="L28" s="8"/>
      <c r="M28" s="17"/>
    </row>
    <row r="29" spans="2:13" ht="30" customHeight="1" thickTop="1" thickBot="1" x14ac:dyDescent="0.35">
      <c r="B29" s="14">
        <f>IFERROR((InventoryList[[#This Row],[Quantity in Stock]]&lt;=InventoryList[[#This Row],[Column1]])*(InventoryList[[#This Row],[Discontinued?]]="")*valHighlight,0)</f>
        <v>0</v>
      </c>
      <c r="C29" s="12"/>
      <c r="D29" s="30" t="s">
        <v>17</v>
      </c>
      <c r="E29" s="30" t="s">
        <v>47</v>
      </c>
      <c r="F29" s="12" t="s">
        <v>121</v>
      </c>
      <c r="G29" s="15">
        <v>162</v>
      </c>
      <c r="H29" s="31">
        <v>1</v>
      </c>
      <c r="I29" s="24">
        <f>InventoryList[[#This Row],[Unit Price]]*InventoryList[[#This Row],[Quantity in Stock]]</f>
        <v>162</v>
      </c>
      <c r="J29" s="16"/>
      <c r="K29" s="16"/>
      <c r="L29" s="8"/>
      <c r="M29" s="17"/>
    </row>
    <row r="30" spans="2:13" ht="30" customHeight="1" thickTop="1" thickBot="1" x14ac:dyDescent="0.35">
      <c r="B30" s="14">
        <f>IFERROR((InventoryList[[#This Row],[Quantity in Stock]]&lt;=InventoryList[[#This Row],[Column1]])*(InventoryList[[#This Row],[Discontinued?]]="")*valHighlight,0)</f>
        <v>0</v>
      </c>
      <c r="C30" s="12"/>
      <c r="D30" s="30" t="s">
        <v>17</v>
      </c>
      <c r="E30" s="30" t="s">
        <v>48</v>
      </c>
      <c r="F30" s="12" t="s">
        <v>121</v>
      </c>
      <c r="G30" s="15">
        <v>162</v>
      </c>
      <c r="H30" s="31">
        <v>1</v>
      </c>
      <c r="I30" s="24">
        <f>InventoryList[[#This Row],[Unit Price]]*InventoryList[[#This Row],[Quantity in Stock]]</f>
        <v>162</v>
      </c>
      <c r="J30" s="16"/>
      <c r="K30" s="16"/>
      <c r="L30" s="8"/>
      <c r="M30" s="17"/>
    </row>
    <row r="31" spans="2:13" ht="30" customHeight="1" thickTop="1" thickBot="1" x14ac:dyDescent="0.35">
      <c r="B31" s="14">
        <f>IFERROR((InventoryList[[#This Row],[Quantity in Stock]]&lt;=InventoryList[[#This Row],[Column1]])*(InventoryList[[#This Row],[Discontinued?]]="")*valHighlight,0)</f>
        <v>0</v>
      </c>
      <c r="C31" s="12"/>
      <c r="D31" s="30" t="s">
        <v>17</v>
      </c>
      <c r="E31" s="30" t="s">
        <v>49</v>
      </c>
      <c r="F31" s="12" t="s">
        <v>121</v>
      </c>
      <c r="G31" s="15">
        <v>162</v>
      </c>
      <c r="H31" s="31">
        <v>1</v>
      </c>
      <c r="I31" s="24">
        <f>InventoryList[[#This Row],[Unit Price]]*InventoryList[[#This Row],[Quantity in Stock]]</f>
        <v>162</v>
      </c>
      <c r="J31" s="16"/>
      <c r="K31" s="16"/>
      <c r="L31" s="8"/>
      <c r="M31" s="17"/>
    </row>
    <row r="32" spans="2:13" ht="30" customHeight="1" thickTop="1" thickBot="1" x14ac:dyDescent="0.35">
      <c r="B32" s="14">
        <f>IFERROR((InventoryList[[#This Row],[Quantity in Stock]]&lt;=InventoryList[[#This Row],[Column1]])*(InventoryList[[#This Row],[Discontinued?]]="")*valHighlight,0)</f>
        <v>0</v>
      </c>
      <c r="C32" s="12"/>
      <c r="D32" s="30" t="s">
        <v>17</v>
      </c>
      <c r="E32" s="30" t="s">
        <v>50</v>
      </c>
      <c r="F32" s="12" t="s">
        <v>121</v>
      </c>
      <c r="G32" s="15">
        <v>162</v>
      </c>
      <c r="H32" s="31">
        <v>1</v>
      </c>
      <c r="I32" s="24">
        <f>InventoryList[[#This Row],[Unit Price]]*InventoryList[[#This Row],[Quantity in Stock]]</f>
        <v>162</v>
      </c>
      <c r="J32" s="16"/>
      <c r="K32" s="16"/>
      <c r="L32" s="8"/>
      <c r="M32" s="17"/>
    </row>
    <row r="33" spans="2:13" ht="30" customHeight="1" thickTop="1" thickBot="1" x14ac:dyDescent="0.35">
      <c r="B33" s="14">
        <f>IFERROR((InventoryList[[#This Row],[Quantity in Stock]]&lt;=InventoryList[[#This Row],[Column1]])*(InventoryList[[#This Row],[Discontinued?]]="")*valHighlight,0)</f>
        <v>0</v>
      </c>
      <c r="C33" s="12"/>
      <c r="D33" s="30" t="s">
        <v>17</v>
      </c>
      <c r="E33" s="30" t="s">
        <v>51</v>
      </c>
      <c r="F33" s="12" t="s">
        <v>121</v>
      </c>
      <c r="G33" s="15">
        <v>162</v>
      </c>
      <c r="H33" s="31">
        <v>3</v>
      </c>
      <c r="I33" s="24">
        <f>InventoryList[[#This Row],[Unit Price]]*InventoryList[[#This Row],[Quantity in Stock]]</f>
        <v>486</v>
      </c>
      <c r="J33" s="16"/>
      <c r="K33" s="16"/>
      <c r="L33" s="8"/>
      <c r="M33" s="17"/>
    </row>
    <row r="34" spans="2:13" ht="30" customHeight="1" thickTop="1" thickBot="1" x14ac:dyDescent="0.35">
      <c r="B34" s="14">
        <f>IFERROR((InventoryList[[#This Row],[Quantity in Stock]]&lt;=InventoryList[[#This Row],[Column1]])*(InventoryList[[#This Row],[Discontinued?]]="")*valHighlight,0)</f>
        <v>0</v>
      </c>
      <c r="C34" s="12"/>
      <c r="D34" s="30" t="s">
        <v>17</v>
      </c>
      <c r="E34" s="30" t="s">
        <v>52</v>
      </c>
      <c r="F34" s="12" t="s">
        <v>121</v>
      </c>
      <c r="G34" s="15">
        <v>162</v>
      </c>
      <c r="H34" s="31">
        <v>1</v>
      </c>
      <c r="I34" s="24">
        <f>InventoryList[[#This Row],[Unit Price]]*InventoryList[[#This Row],[Quantity in Stock]]</f>
        <v>162</v>
      </c>
      <c r="J34" s="16"/>
      <c r="K34" s="16"/>
      <c r="L34" s="8"/>
      <c r="M34" s="17"/>
    </row>
    <row r="35" spans="2:13" ht="30" customHeight="1" thickTop="1" thickBot="1" x14ac:dyDescent="0.35">
      <c r="B35" s="14">
        <f>IFERROR((InventoryList[[#This Row],[Quantity in Stock]]&lt;=InventoryList[[#This Row],[Column1]])*(InventoryList[[#This Row],[Discontinued?]]="")*valHighlight,0)</f>
        <v>0</v>
      </c>
      <c r="C35" s="12"/>
      <c r="D35" s="30" t="s">
        <v>17</v>
      </c>
      <c r="E35" s="30" t="s">
        <v>53</v>
      </c>
      <c r="F35" s="12" t="s">
        <v>121</v>
      </c>
      <c r="G35" s="15">
        <v>162</v>
      </c>
      <c r="H35" s="31">
        <v>1</v>
      </c>
      <c r="I35" s="24">
        <f>InventoryList[[#This Row],[Unit Price]]*InventoryList[[#This Row],[Quantity in Stock]]</f>
        <v>162</v>
      </c>
      <c r="J35" s="16"/>
      <c r="K35" s="16"/>
      <c r="L35" s="8"/>
      <c r="M35" s="17"/>
    </row>
    <row r="36" spans="2:13" ht="30" customHeight="1" thickTop="1" thickBot="1" x14ac:dyDescent="0.35">
      <c r="B36" s="14">
        <f>IFERROR((InventoryList[[#This Row],[Quantity in Stock]]&lt;=InventoryList[[#This Row],[Column1]])*(InventoryList[[#This Row],[Discontinued?]]="")*valHighlight,0)</f>
        <v>0</v>
      </c>
      <c r="C36" s="12"/>
      <c r="D36" s="30" t="s">
        <v>17</v>
      </c>
      <c r="E36" s="30" t="s">
        <v>54</v>
      </c>
      <c r="F36" s="12" t="s">
        <v>121</v>
      </c>
      <c r="G36" s="15">
        <v>162</v>
      </c>
      <c r="H36" s="31">
        <v>1</v>
      </c>
      <c r="I36" s="24">
        <f>InventoryList[[#This Row],[Unit Price]]*InventoryList[[#This Row],[Quantity in Stock]]</f>
        <v>162</v>
      </c>
      <c r="J36" s="16"/>
      <c r="K36" s="16"/>
      <c r="L36" s="8"/>
      <c r="M36" s="17"/>
    </row>
    <row r="37" spans="2:13" ht="30" customHeight="1" thickTop="1" thickBot="1" x14ac:dyDescent="0.35">
      <c r="B37" s="14">
        <f>IFERROR((InventoryList[[#This Row],[Quantity in Stock]]&lt;=InventoryList[[#This Row],[Column1]])*(InventoryList[[#This Row],[Discontinued?]]="")*valHighlight,0)</f>
        <v>0</v>
      </c>
      <c r="C37" s="12"/>
      <c r="D37" s="30" t="s">
        <v>17</v>
      </c>
      <c r="E37" s="30" t="s">
        <v>55</v>
      </c>
      <c r="F37" s="12" t="s">
        <v>121</v>
      </c>
      <c r="G37" s="15">
        <v>162</v>
      </c>
      <c r="H37" s="31">
        <v>1</v>
      </c>
      <c r="I37" s="24">
        <f>InventoryList[[#This Row],[Unit Price]]*InventoryList[[#This Row],[Quantity in Stock]]</f>
        <v>162</v>
      </c>
      <c r="J37" s="16"/>
      <c r="K37" s="16"/>
      <c r="L37" s="8"/>
      <c r="M37" s="17"/>
    </row>
    <row r="38" spans="2:13" ht="30" customHeight="1" thickTop="1" thickBot="1" x14ac:dyDescent="0.35">
      <c r="B38" s="14">
        <f>IFERROR((InventoryList[[#This Row],[Quantity in Stock]]&lt;=InventoryList[[#This Row],[Column1]])*(InventoryList[[#This Row],[Discontinued?]]="")*valHighlight,0)</f>
        <v>0</v>
      </c>
      <c r="C38" s="12"/>
      <c r="D38" s="30" t="s">
        <v>17</v>
      </c>
      <c r="E38" s="30" t="s">
        <v>56</v>
      </c>
      <c r="F38" s="12" t="s">
        <v>121</v>
      </c>
      <c r="G38" s="15">
        <v>162</v>
      </c>
      <c r="H38" s="31">
        <v>1</v>
      </c>
      <c r="I38" s="24">
        <f>InventoryList[[#This Row],[Unit Price]]*InventoryList[[#This Row],[Quantity in Stock]]</f>
        <v>162</v>
      </c>
      <c r="J38" s="16"/>
      <c r="K38" s="16"/>
      <c r="L38" s="8"/>
      <c r="M38" s="17"/>
    </row>
    <row r="39" spans="2:13" ht="30" customHeight="1" thickTop="1" thickBot="1" x14ac:dyDescent="0.35">
      <c r="B39" s="14">
        <f>IFERROR((InventoryList[[#This Row],[Quantity in Stock]]&lt;=InventoryList[[#This Row],[Column1]])*(InventoryList[[#This Row],[Discontinued?]]="")*valHighlight,0)</f>
        <v>0</v>
      </c>
      <c r="C39" s="12"/>
      <c r="D39" s="30" t="s">
        <v>17</v>
      </c>
      <c r="E39" s="30" t="s">
        <v>57</v>
      </c>
      <c r="F39" s="12" t="s">
        <v>121</v>
      </c>
      <c r="G39" s="15">
        <v>162</v>
      </c>
      <c r="H39" s="31">
        <v>1</v>
      </c>
      <c r="I39" s="24">
        <f>InventoryList[[#This Row],[Unit Price]]*InventoryList[[#This Row],[Quantity in Stock]]</f>
        <v>162</v>
      </c>
      <c r="J39" s="16"/>
      <c r="K39" s="16"/>
      <c r="L39" s="8"/>
      <c r="M39" s="17"/>
    </row>
    <row r="40" spans="2:13" ht="30" customHeight="1" thickTop="1" thickBot="1" x14ac:dyDescent="0.35">
      <c r="B40" s="14">
        <f>IFERROR((InventoryList[[#This Row],[Quantity in Stock]]&lt;=InventoryList[[#This Row],[Column1]])*(InventoryList[[#This Row],[Discontinued?]]="")*valHighlight,0)</f>
        <v>0</v>
      </c>
      <c r="C40" s="12"/>
      <c r="D40" s="30" t="s">
        <v>17</v>
      </c>
      <c r="E40" s="30" t="s">
        <v>58</v>
      </c>
      <c r="F40" s="12" t="s">
        <v>121</v>
      </c>
      <c r="G40" s="15">
        <v>162</v>
      </c>
      <c r="H40" s="31">
        <v>1</v>
      </c>
      <c r="I40" s="24">
        <f>InventoryList[[#This Row],[Unit Price]]*InventoryList[[#This Row],[Quantity in Stock]]</f>
        <v>162</v>
      </c>
      <c r="J40" s="16"/>
      <c r="K40" s="16"/>
      <c r="L40" s="8"/>
      <c r="M40" s="17"/>
    </row>
    <row r="41" spans="2:13" ht="30" customHeight="1" thickTop="1" thickBot="1" x14ac:dyDescent="0.35">
      <c r="B41" s="14">
        <f>IFERROR((InventoryList[[#This Row],[Quantity in Stock]]&lt;=InventoryList[[#This Row],[Column1]])*(InventoryList[[#This Row],[Discontinued?]]="")*valHighlight,0)</f>
        <v>0</v>
      </c>
      <c r="C41" s="12"/>
      <c r="D41" s="30" t="s">
        <v>17</v>
      </c>
      <c r="E41" s="30" t="s">
        <v>59</v>
      </c>
      <c r="F41" s="12" t="s">
        <v>123</v>
      </c>
      <c r="G41" s="15">
        <v>109</v>
      </c>
      <c r="H41" s="31">
        <v>2</v>
      </c>
      <c r="I41" s="24">
        <f>InventoryList[[#This Row],[Unit Price]]*InventoryList[[#This Row],[Quantity in Stock]]</f>
        <v>218</v>
      </c>
      <c r="J41" s="16"/>
      <c r="K41" s="16"/>
      <c r="L41" s="8"/>
      <c r="M41" s="17"/>
    </row>
    <row r="42" spans="2:13" ht="30" customHeight="1" thickTop="1" thickBot="1" x14ac:dyDescent="0.35">
      <c r="B42" s="14">
        <f>IFERROR((InventoryList[[#This Row],[Quantity in Stock]]&lt;=InventoryList[[#This Row],[Column1]])*(InventoryList[[#This Row],[Discontinued?]]="")*valHighlight,0)</f>
        <v>0</v>
      </c>
      <c r="C42" s="12"/>
      <c r="D42" s="30" t="s">
        <v>17</v>
      </c>
      <c r="E42" s="30" t="s">
        <v>60</v>
      </c>
      <c r="F42" s="12" t="s">
        <v>123</v>
      </c>
      <c r="G42" s="15">
        <v>109</v>
      </c>
      <c r="H42" s="31">
        <v>2</v>
      </c>
      <c r="I42" s="24">
        <f>InventoryList[[#This Row],[Unit Price]]*InventoryList[[#This Row],[Quantity in Stock]]</f>
        <v>218</v>
      </c>
      <c r="J42" s="16"/>
      <c r="K42" s="16"/>
      <c r="L42" s="8"/>
      <c r="M42" s="17"/>
    </row>
    <row r="43" spans="2:13" ht="30" customHeight="1" thickTop="1" thickBot="1" x14ac:dyDescent="0.35">
      <c r="B43" s="14">
        <f>IFERROR((InventoryList[[#This Row],[Quantity in Stock]]&lt;=InventoryList[[#This Row],[Column1]])*(InventoryList[[#This Row],[Discontinued?]]="")*valHighlight,0)</f>
        <v>0</v>
      </c>
      <c r="C43" s="12"/>
      <c r="D43" s="30" t="s">
        <v>17</v>
      </c>
      <c r="E43" s="30" t="s">
        <v>61</v>
      </c>
      <c r="F43" s="12" t="s">
        <v>123</v>
      </c>
      <c r="G43" s="15">
        <v>109</v>
      </c>
      <c r="H43" s="31">
        <v>2</v>
      </c>
      <c r="I43" s="24">
        <f>InventoryList[[#This Row],[Unit Price]]*InventoryList[[#This Row],[Quantity in Stock]]</f>
        <v>218</v>
      </c>
      <c r="J43" s="16"/>
      <c r="K43" s="16"/>
      <c r="L43" s="8"/>
      <c r="M43" s="17"/>
    </row>
    <row r="44" spans="2:13" ht="30" customHeight="1" thickTop="1" thickBot="1" x14ac:dyDescent="0.35">
      <c r="B44" s="14">
        <f>IFERROR((InventoryList[[#This Row],[Quantity in Stock]]&lt;=InventoryList[[#This Row],[Column1]])*(InventoryList[[#This Row],[Discontinued?]]="")*valHighlight,0)</f>
        <v>0</v>
      </c>
      <c r="C44" s="12"/>
      <c r="D44" s="30" t="s">
        <v>17</v>
      </c>
      <c r="E44" s="30" t="s">
        <v>62</v>
      </c>
      <c r="F44" s="12" t="s">
        <v>123</v>
      </c>
      <c r="G44" s="15">
        <v>109</v>
      </c>
      <c r="H44" s="31">
        <v>2</v>
      </c>
      <c r="I44" s="24">
        <f>InventoryList[[#This Row],[Unit Price]]*InventoryList[[#This Row],[Quantity in Stock]]</f>
        <v>218</v>
      </c>
      <c r="J44" s="16"/>
      <c r="K44" s="16"/>
      <c r="L44" s="8"/>
      <c r="M44" s="17"/>
    </row>
    <row r="45" spans="2:13" ht="30" customHeight="1" thickTop="1" thickBot="1" x14ac:dyDescent="0.35">
      <c r="B45" s="14">
        <f>IFERROR((InventoryList[[#This Row],[Quantity in Stock]]&lt;=InventoryList[[#This Row],[Column1]])*(InventoryList[[#This Row],[Discontinued?]]="")*valHighlight,0)</f>
        <v>0</v>
      </c>
      <c r="C45" s="12"/>
      <c r="D45" s="30" t="s">
        <v>17</v>
      </c>
      <c r="E45" s="30" t="s">
        <v>63</v>
      </c>
      <c r="F45" s="12" t="s">
        <v>123</v>
      </c>
      <c r="G45" s="15">
        <v>109</v>
      </c>
      <c r="H45" s="31">
        <v>2</v>
      </c>
      <c r="I45" s="24">
        <f>InventoryList[[#This Row],[Unit Price]]*InventoryList[[#This Row],[Quantity in Stock]]</f>
        <v>218</v>
      </c>
      <c r="J45" s="16"/>
      <c r="K45" s="16"/>
      <c r="L45" s="8"/>
      <c r="M45" s="17"/>
    </row>
    <row r="46" spans="2:13" ht="30" customHeight="1" thickTop="1" thickBot="1" x14ac:dyDescent="0.35">
      <c r="B46" s="14">
        <f>IFERROR((InventoryList[[#This Row],[Quantity in Stock]]&lt;=InventoryList[[#This Row],[Column1]])*(InventoryList[[#This Row],[Discontinued?]]="")*valHighlight,0)</f>
        <v>0</v>
      </c>
      <c r="C46" s="12"/>
      <c r="D46" s="30" t="s">
        <v>17</v>
      </c>
      <c r="E46" s="30" t="s">
        <v>64</v>
      </c>
      <c r="F46" s="12" t="s">
        <v>123</v>
      </c>
      <c r="G46" s="15">
        <v>109</v>
      </c>
      <c r="H46" s="31">
        <v>2</v>
      </c>
      <c r="I46" s="24">
        <f>InventoryList[[#This Row],[Unit Price]]*InventoryList[[#This Row],[Quantity in Stock]]</f>
        <v>218</v>
      </c>
      <c r="J46" s="16"/>
      <c r="K46" s="16"/>
      <c r="L46" s="8"/>
      <c r="M46" s="17"/>
    </row>
    <row r="47" spans="2:13" ht="30" customHeight="1" thickTop="1" thickBot="1" x14ac:dyDescent="0.35">
      <c r="B47" s="14">
        <f>IFERROR((InventoryList[[#This Row],[Quantity in Stock]]&lt;=InventoryList[[#This Row],[Column1]])*(InventoryList[[#This Row],[Discontinued?]]="")*valHighlight,0)</f>
        <v>0</v>
      </c>
      <c r="C47" s="12"/>
      <c r="D47" s="30" t="s">
        <v>17</v>
      </c>
      <c r="E47" s="30" t="s">
        <v>65</v>
      </c>
      <c r="F47" s="12" t="s">
        <v>123</v>
      </c>
      <c r="G47" s="15">
        <v>109</v>
      </c>
      <c r="H47" s="31">
        <v>3</v>
      </c>
      <c r="I47" s="24">
        <f>InventoryList[[#This Row],[Unit Price]]*InventoryList[[#This Row],[Quantity in Stock]]</f>
        <v>327</v>
      </c>
      <c r="J47" s="16"/>
      <c r="K47" s="16"/>
      <c r="L47" s="8"/>
      <c r="M47" s="17"/>
    </row>
    <row r="48" spans="2:13" ht="30" customHeight="1" thickTop="1" thickBot="1" x14ac:dyDescent="0.35">
      <c r="B48" s="14">
        <f>IFERROR((InventoryList[[#This Row],[Quantity in Stock]]&lt;=InventoryList[[#This Row],[Column1]])*(InventoryList[[#This Row],[Discontinued?]]="")*valHighlight,0)</f>
        <v>0</v>
      </c>
      <c r="C48" s="12"/>
      <c r="D48" s="30" t="s">
        <v>17</v>
      </c>
      <c r="E48" s="30" t="s">
        <v>66</v>
      </c>
      <c r="F48" s="12" t="s">
        <v>123</v>
      </c>
      <c r="G48" s="15">
        <v>109</v>
      </c>
      <c r="H48" s="31">
        <v>3</v>
      </c>
      <c r="I48" s="24">
        <f>InventoryList[[#This Row],[Unit Price]]*InventoryList[[#This Row],[Quantity in Stock]]</f>
        <v>327</v>
      </c>
      <c r="J48" s="16"/>
      <c r="K48" s="16"/>
      <c r="L48" s="8"/>
      <c r="M48" s="17"/>
    </row>
    <row r="49" spans="2:13" ht="30" customHeight="1" thickTop="1" thickBot="1" x14ac:dyDescent="0.35">
      <c r="B49" s="14">
        <f>IFERROR((InventoryList[[#This Row],[Quantity in Stock]]&lt;=InventoryList[[#This Row],[Column1]])*(InventoryList[[#This Row],[Discontinued?]]="")*valHighlight,0)</f>
        <v>0</v>
      </c>
      <c r="C49" s="12"/>
      <c r="D49" s="30" t="s">
        <v>17</v>
      </c>
      <c r="E49" s="30" t="s">
        <v>67</v>
      </c>
      <c r="F49" s="12" t="s">
        <v>122</v>
      </c>
      <c r="G49" s="15">
        <v>292</v>
      </c>
      <c r="H49" s="31">
        <v>1</v>
      </c>
      <c r="I49" s="24">
        <f>InventoryList[[#This Row],[Unit Price]]*InventoryList[[#This Row],[Quantity in Stock]]</f>
        <v>292</v>
      </c>
      <c r="J49" s="16"/>
      <c r="K49" s="16"/>
      <c r="L49" s="8"/>
      <c r="M49" s="17"/>
    </row>
    <row r="50" spans="2:13" ht="30" customHeight="1" thickTop="1" thickBot="1" x14ac:dyDescent="0.35">
      <c r="B50" s="14">
        <f>IFERROR((InventoryList[[#This Row],[Quantity in Stock]]&lt;=InventoryList[[#This Row],[Column1]])*(InventoryList[[#This Row],[Discontinued?]]="")*valHighlight,0)</f>
        <v>0</v>
      </c>
      <c r="C50" s="12"/>
      <c r="D50" s="30" t="s">
        <v>17</v>
      </c>
      <c r="E50" s="30" t="s">
        <v>68</v>
      </c>
      <c r="F50" s="12" t="s">
        <v>122</v>
      </c>
      <c r="G50" s="15">
        <v>292</v>
      </c>
      <c r="H50" s="31">
        <v>1</v>
      </c>
      <c r="I50" s="24">
        <f>InventoryList[[#This Row],[Unit Price]]*InventoryList[[#This Row],[Quantity in Stock]]</f>
        <v>292</v>
      </c>
      <c r="J50" s="16"/>
      <c r="K50" s="16"/>
      <c r="L50" s="8"/>
      <c r="M50" s="17"/>
    </row>
    <row r="51" spans="2:13" ht="30" customHeight="1" thickTop="1" thickBot="1" x14ac:dyDescent="0.35">
      <c r="B51" s="14">
        <f>IFERROR((InventoryList[[#This Row],[Quantity in Stock]]&lt;=InventoryList[[#This Row],[Column1]])*(InventoryList[[#This Row],[Discontinued?]]="")*valHighlight,0)</f>
        <v>0</v>
      </c>
      <c r="C51" s="12"/>
      <c r="D51" s="30" t="s">
        <v>17</v>
      </c>
      <c r="E51" s="30" t="s">
        <v>69</v>
      </c>
      <c r="F51" s="12" t="s">
        <v>122</v>
      </c>
      <c r="G51" s="15">
        <v>292</v>
      </c>
      <c r="H51" s="31">
        <v>1</v>
      </c>
      <c r="I51" s="24">
        <f>InventoryList[[#This Row],[Unit Price]]*InventoryList[[#This Row],[Quantity in Stock]]</f>
        <v>292</v>
      </c>
      <c r="J51" s="16"/>
      <c r="K51" s="16"/>
      <c r="L51" s="8"/>
      <c r="M51" s="17"/>
    </row>
    <row r="52" spans="2:13" ht="30" customHeight="1" thickTop="1" thickBot="1" x14ac:dyDescent="0.35">
      <c r="B52" s="14">
        <f>IFERROR((InventoryList[[#This Row],[Quantity in Stock]]&lt;=InventoryList[[#This Row],[Column1]])*(InventoryList[[#This Row],[Discontinued?]]="")*valHighlight,0)</f>
        <v>0</v>
      </c>
      <c r="C52" s="12"/>
      <c r="D52" s="30" t="s">
        <v>17</v>
      </c>
      <c r="E52" s="30" t="s">
        <v>70</v>
      </c>
      <c r="F52" s="12" t="s">
        <v>122</v>
      </c>
      <c r="G52" s="15">
        <v>292</v>
      </c>
      <c r="H52" s="31">
        <v>1</v>
      </c>
      <c r="I52" s="24">
        <f>InventoryList[[#This Row],[Unit Price]]*InventoryList[[#This Row],[Quantity in Stock]]</f>
        <v>292</v>
      </c>
      <c r="J52" s="16"/>
      <c r="K52" s="16"/>
      <c r="L52" s="8"/>
      <c r="M52" s="17"/>
    </row>
    <row r="53" spans="2:13" ht="30" customHeight="1" thickTop="1" thickBot="1" x14ac:dyDescent="0.35">
      <c r="B53" s="14">
        <f>IFERROR((InventoryList[[#This Row],[Quantity in Stock]]&lt;=InventoryList[[#This Row],[Column1]])*(InventoryList[[#This Row],[Discontinued?]]="")*valHighlight,0)</f>
        <v>0</v>
      </c>
      <c r="C53" s="12"/>
      <c r="D53" s="30" t="s">
        <v>17</v>
      </c>
      <c r="E53" s="30" t="s">
        <v>71</v>
      </c>
      <c r="F53" s="12" t="s">
        <v>122</v>
      </c>
      <c r="G53" s="15">
        <v>292</v>
      </c>
      <c r="H53" s="31">
        <v>1</v>
      </c>
      <c r="I53" s="24">
        <f>InventoryList[[#This Row],[Unit Price]]*InventoryList[[#This Row],[Quantity in Stock]]</f>
        <v>292</v>
      </c>
      <c r="J53" s="16"/>
      <c r="K53" s="16"/>
      <c r="L53" s="8"/>
      <c r="M53" s="17"/>
    </row>
    <row r="54" spans="2:13" ht="30" customHeight="1" thickTop="1" thickBot="1" x14ac:dyDescent="0.35">
      <c r="B54" s="14">
        <f>IFERROR((InventoryList[[#This Row],[Quantity in Stock]]&lt;=InventoryList[[#This Row],[Column1]])*(InventoryList[[#This Row],[Discontinued?]]="")*valHighlight,0)</f>
        <v>0</v>
      </c>
      <c r="C54" s="12"/>
      <c r="D54" s="30" t="s">
        <v>18</v>
      </c>
      <c r="E54" s="30" t="s">
        <v>75</v>
      </c>
      <c r="F54" s="12" t="s">
        <v>110</v>
      </c>
      <c r="G54" s="15">
        <v>466</v>
      </c>
      <c r="H54" s="31">
        <v>2</v>
      </c>
      <c r="I54" s="24">
        <f>InventoryList[[#This Row],[Unit Price]]*InventoryList[[#This Row],[Quantity in Stock]]</f>
        <v>932</v>
      </c>
      <c r="J54" s="16"/>
      <c r="K54" s="16"/>
      <c r="L54" s="8"/>
      <c r="M54" s="17"/>
    </row>
    <row r="55" spans="2:13" ht="30" customHeight="1" thickTop="1" thickBot="1" x14ac:dyDescent="0.35">
      <c r="B55" s="14">
        <f>IFERROR((InventoryList[[#This Row],[Quantity in Stock]]&lt;=InventoryList[[#This Row],[Column1]])*(InventoryList[[#This Row],[Discontinued?]]="")*valHighlight,0)</f>
        <v>0</v>
      </c>
      <c r="C55" s="12"/>
      <c r="D55" s="30" t="s">
        <v>18</v>
      </c>
      <c r="E55" s="30" t="s">
        <v>76</v>
      </c>
      <c r="F55" s="12" t="s">
        <v>110</v>
      </c>
      <c r="G55" s="15">
        <v>466</v>
      </c>
      <c r="H55" s="31">
        <v>2</v>
      </c>
      <c r="I55" s="24">
        <f>InventoryList[[#This Row],[Unit Price]]*InventoryList[[#This Row],[Quantity in Stock]]</f>
        <v>932</v>
      </c>
      <c r="J55" s="16"/>
      <c r="K55" s="16"/>
      <c r="L55" s="8"/>
      <c r="M55" s="17"/>
    </row>
    <row r="56" spans="2:13" ht="30" customHeight="1" thickTop="1" thickBot="1" x14ac:dyDescent="0.35">
      <c r="B56" s="14">
        <f>IFERROR((InventoryList[[#This Row],[Quantity in Stock]]&lt;=InventoryList[[#This Row],[Column1]])*(InventoryList[[#This Row],[Discontinued?]]="")*valHighlight,0)</f>
        <v>0</v>
      </c>
      <c r="C56" s="12"/>
      <c r="D56" s="30" t="s">
        <v>18</v>
      </c>
      <c r="E56" s="30" t="s">
        <v>77</v>
      </c>
      <c r="F56" s="12" t="s">
        <v>110</v>
      </c>
      <c r="G56" s="15">
        <v>466</v>
      </c>
      <c r="H56" s="31">
        <v>2</v>
      </c>
      <c r="I56" s="24">
        <f>InventoryList[[#This Row],[Unit Price]]*InventoryList[[#This Row],[Quantity in Stock]]</f>
        <v>932</v>
      </c>
      <c r="J56" s="16"/>
      <c r="K56" s="16"/>
      <c r="L56" s="8"/>
      <c r="M56" s="17"/>
    </row>
    <row r="57" spans="2:13" ht="30" customHeight="1" thickTop="1" thickBot="1" x14ac:dyDescent="0.35">
      <c r="B57" s="14">
        <f>IFERROR((InventoryList[[#This Row],[Quantity in Stock]]&lt;=InventoryList[[#This Row],[Column1]])*(InventoryList[[#This Row],[Discontinued?]]="")*valHighlight,0)</f>
        <v>0</v>
      </c>
      <c r="C57" s="12"/>
      <c r="D57" s="30" t="s">
        <v>18</v>
      </c>
      <c r="E57" s="30" t="s">
        <v>78</v>
      </c>
      <c r="F57" s="12" t="s">
        <v>111</v>
      </c>
      <c r="G57" s="15">
        <v>279</v>
      </c>
      <c r="H57" s="31">
        <v>1</v>
      </c>
      <c r="I57" s="24">
        <f>InventoryList[[#This Row],[Unit Price]]*InventoryList[[#This Row],[Quantity in Stock]]</f>
        <v>279</v>
      </c>
      <c r="J57" s="16"/>
      <c r="K57" s="16"/>
      <c r="L57" s="8"/>
      <c r="M57" s="17"/>
    </row>
    <row r="58" spans="2:13" ht="30" customHeight="1" thickTop="1" thickBot="1" x14ac:dyDescent="0.35">
      <c r="B58" s="14">
        <f>IFERROR((InventoryList[[#This Row],[Quantity in Stock]]&lt;=InventoryList[[#This Row],[Column1]])*(InventoryList[[#This Row],[Discontinued?]]="")*valHighlight,0)</f>
        <v>0</v>
      </c>
      <c r="C58" s="12"/>
      <c r="D58" s="30" t="s">
        <v>18</v>
      </c>
      <c r="E58" s="30" t="s">
        <v>79</v>
      </c>
      <c r="F58" s="12" t="s">
        <v>111</v>
      </c>
      <c r="G58" s="15">
        <v>279</v>
      </c>
      <c r="H58" s="31">
        <v>1</v>
      </c>
      <c r="I58" s="24">
        <f>InventoryList[[#This Row],[Unit Price]]*InventoryList[[#This Row],[Quantity in Stock]]</f>
        <v>279</v>
      </c>
      <c r="J58" s="16"/>
      <c r="K58" s="16"/>
      <c r="L58" s="8"/>
      <c r="M58" s="17"/>
    </row>
    <row r="59" spans="2:13" ht="30" customHeight="1" thickTop="1" thickBot="1" x14ac:dyDescent="0.35">
      <c r="B59" s="14">
        <f>IFERROR((InventoryList[[#This Row],[Quantity in Stock]]&lt;=InventoryList[[#This Row],[Column1]])*(InventoryList[[#This Row],[Discontinued?]]="")*valHighlight,0)</f>
        <v>0</v>
      </c>
      <c r="C59" s="12"/>
      <c r="D59" s="30" t="s">
        <v>18</v>
      </c>
      <c r="E59" s="30" t="s">
        <v>80</v>
      </c>
      <c r="F59" s="12" t="s">
        <v>111</v>
      </c>
      <c r="G59" s="15">
        <v>279</v>
      </c>
      <c r="H59" s="31">
        <v>1</v>
      </c>
      <c r="I59" s="24">
        <f>InventoryList[[#This Row],[Unit Price]]*InventoryList[[#This Row],[Quantity in Stock]]</f>
        <v>279</v>
      </c>
      <c r="J59" s="16"/>
      <c r="K59" s="16"/>
      <c r="L59" s="8"/>
      <c r="M59" s="17"/>
    </row>
    <row r="60" spans="2:13" ht="30" customHeight="1" thickTop="1" thickBot="1" x14ac:dyDescent="0.35">
      <c r="B60" s="14">
        <f>IFERROR((InventoryList[[#This Row],[Quantity in Stock]]&lt;=InventoryList[[#This Row],[Column1]])*(InventoryList[[#This Row],[Discontinued?]]="")*valHighlight,0)</f>
        <v>0</v>
      </c>
      <c r="C60" s="12"/>
      <c r="D60" s="30" t="s">
        <v>18</v>
      </c>
      <c r="E60" s="30" t="s">
        <v>81</v>
      </c>
      <c r="F60" s="12" t="s">
        <v>111</v>
      </c>
      <c r="G60" s="15">
        <v>279</v>
      </c>
      <c r="H60" s="31">
        <v>1</v>
      </c>
      <c r="I60" s="24">
        <f>InventoryList[[#This Row],[Unit Price]]*InventoryList[[#This Row],[Quantity in Stock]]</f>
        <v>279</v>
      </c>
      <c r="J60" s="16"/>
      <c r="K60" s="16"/>
      <c r="L60" s="8"/>
      <c r="M60" s="17"/>
    </row>
    <row r="61" spans="2:13" ht="30" customHeight="1" thickTop="1" thickBot="1" x14ac:dyDescent="0.35">
      <c r="B61" s="14">
        <f>IFERROR((InventoryList[[#This Row],[Quantity in Stock]]&lt;=InventoryList[[#This Row],[Column1]])*(InventoryList[[#This Row],[Discontinued?]]="")*valHighlight,0)</f>
        <v>0</v>
      </c>
      <c r="C61" s="12"/>
      <c r="D61" s="30" t="s">
        <v>18</v>
      </c>
      <c r="E61" s="30" t="s">
        <v>82</v>
      </c>
      <c r="F61" s="12" t="s">
        <v>111</v>
      </c>
      <c r="G61" s="15">
        <v>279</v>
      </c>
      <c r="H61" s="31">
        <v>1</v>
      </c>
      <c r="I61" s="24">
        <f>InventoryList[[#This Row],[Unit Price]]*InventoryList[[#This Row],[Quantity in Stock]]</f>
        <v>279</v>
      </c>
      <c r="J61" s="16"/>
      <c r="K61" s="16"/>
      <c r="L61" s="8"/>
      <c r="M61" s="17"/>
    </row>
    <row r="62" spans="2:13" ht="30" customHeight="1" thickTop="1" thickBot="1" x14ac:dyDescent="0.35">
      <c r="B62" s="14">
        <f>IFERROR((InventoryList[[#This Row],[Quantity in Stock]]&lt;=InventoryList[[#This Row],[Column1]])*(InventoryList[[#This Row],[Discontinued?]]="")*valHighlight,0)</f>
        <v>0</v>
      </c>
      <c r="C62" s="12"/>
      <c r="D62" s="30" t="s">
        <v>18</v>
      </c>
      <c r="E62" s="30" t="s">
        <v>83</v>
      </c>
      <c r="F62" s="12" t="s">
        <v>111</v>
      </c>
      <c r="G62" s="15">
        <v>279</v>
      </c>
      <c r="H62" s="31">
        <v>1</v>
      </c>
      <c r="I62" s="24">
        <f>InventoryList[[#This Row],[Unit Price]]*InventoryList[[#This Row],[Quantity in Stock]]</f>
        <v>279</v>
      </c>
      <c r="J62" s="16"/>
      <c r="K62" s="16"/>
      <c r="L62" s="8"/>
      <c r="M62" s="17"/>
    </row>
    <row r="63" spans="2:13" ht="30" customHeight="1" thickTop="1" thickBot="1" x14ac:dyDescent="0.35">
      <c r="B63" s="14">
        <f>IFERROR((InventoryList[[#This Row],[Quantity in Stock]]&lt;=InventoryList[[#This Row],[Column1]])*(InventoryList[[#This Row],[Discontinued?]]="")*valHighlight,0)</f>
        <v>0</v>
      </c>
      <c r="C63" s="12"/>
      <c r="D63" s="30" t="s">
        <v>18</v>
      </c>
      <c r="E63" s="30" t="s">
        <v>84</v>
      </c>
      <c r="F63" s="12" t="s">
        <v>111</v>
      </c>
      <c r="G63" s="15">
        <v>279</v>
      </c>
      <c r="H63" s="31">
        <v>1</v>
      </c>
      <c r="I63" s="24">
        <f>InventoryList[[#This Row],[Unit Price]]*InventoryList[[#This Row],[Quantity in Stock]]</f>
        <v>279</v>
      </c>
      <c r="J63" s="16"/>
      <c r="K63" s="16"/>
      <c r="L63" s="8"/>
      <c r="M63" s="17"/>
    </row>
    <row r="64" spans="2:13" ht="30" customHeight="1" thickTop="1" thickBot="1" x14ac:dyDescent="0.35">
      <c r="B64" s="14">
        <f>IFERROR((InventoryList[[#This Row],[Quantity in Stock]]&lt;=InventoryList[[#This Row],[Column1]])*(InventoryList[[#This Row],[Discontinued?]]="")*valHighlight,0)</f>
        <v>0</v>
      </c>
      <c r="C64" s="12"/>
      <c r="D64" s="30" t="s">
        <v>18</v>
      </c>
      <c r="E64" s="30" t="s">
        <v>85</v>
      </c>
      <c r="F64" s="12" t="s">
        <v>111</v>
      </c>
      <c r="G64" s="15">
        <v>279</v>
      </c>
      <c r="H64" s="31">
        <v>1</v>
      </c>
      <c r="I64" s="24">
        <f>InventoryList[[#This Row],[Unit Price]]*InventoryList[[#This Row],[Quantity in Stock]]</f>
        <v>279</v>
      </c>
      <c r="J64" s="16"/>
      <c r="K64" s="16"/>
      <c r="L64" s="8"/>
      <c r="M64" s="17"/>
    </row>
    <row r="65" spans="2:13" ht="30" customHeight="1" thickTop="1" thickBot="1" x14ac:dyDescent="0.35">
      <c r="B65" s="14">
        <f>IFERROR((InventoryList[[#This Row],[Quantity in Stock]]&lt;=InventoryList[[#This Row],[Column1]])*(InventoryList[[#This Row],[Discontinued?]]="")*valHighlight,0)</f>
        <v>0</v>
      </c>
      <c r="C65" s="12"/>
      <c r="D65" s="30" t="s">
        <v>18</v>
      </c>
      <c r="E65" s="30" t="s">
        <v>86</v>
      </c>
      <c r="F65" s="12" t="s">
        <v>112</v>
      </c>
      <c r="G65" s="15">
        <v>279</v>
      </c>
      <c r="H65" s="31">
        <v>1</v>
      </c>
      <c r="I65" s="24">
        <f>InventoryList[[#This Row],[Unit Price]]*InventoryList[[#This Row],[Quantity in Stock]]</f>
        <v>279</v>
      </c>
      <c r="J65" s="16"/>
      <c r="K65" s="16"/>
      <c r="L65" s="8"/>
      <c r="M65" s="17"/>
    </row>
    <row r="66" spans="2:13" ht="30" customHeight="1" thickTop="1" thickBot="1" x14ac:dyDescent="0.35">
      <c r="B66" s="14">
        <f>IFERROR((InventoryList[[#This Row],[Quantity in Stock]]&lt;=InventoryList[[#This Row],[Column1]])*(InventoryList[[#This Row],[Discontinued?]]="")*valHighlight,0)</f>
        <v>0</v>
      </c>
      <c r="C66" s="12"/>
      <c r="D66" s="30" t="s">
        <v>18</v>
      </c>
      <c r="E66" s="30" t="s">
        <v>87</v>
      </c>
      <c r="F66" s="12" t="s">
        <v>112</v>
      </c>
      <c r="G66" s="15">
        <v>279</v>
      </c>
      <c r="H66" s="31">
        <v>1</v>
      </c>
      <c r="I66" s="24">
        <f>InventoryList[[#This Row],[Unit Price]]*InventoryList[[#This Row],[Quantity in Stock]]</f>
        <v>279</v>
      </c>
      <c r="J66" s="16"/>
      <c r="K66" s="16"/>
      <c r="L66" s="8"/>
      <c r="M66" s="17"/>
    </row>
    <row r="67" spans="2:13" ht="30" customHeight="1" thickTop="1" thickBot="1" x14ac:dyDescent="0.35">
      <c r="B67" s="14">
        <f>IFERROR((InventoryList[[#This Row],[Quantity in Stock]]&lt;=InventoryList[[#This Row],[Column1]])*(InventoryList[[#This Row],[Discontinued?]]="")*valHighlight,0)</f>
        <v>0</v>
      </c>
      <c r="C67" s="12"/>
      <c r="D67" s="30" t="s">
        <v>18</v>
      </c>
      <c r="E67" s="30" t="s">
        <v>88</v>
      </c>
      <c r="F67" s="12" t="s">
        <v>112</v>
      </c>
      <c r="G67" s="15">
        <v>279</v>
      </c>
      <c r="H67" s="31">
        <v>1</v>
      </c>
      <c r="I67" s="24">
        <f>InventoryList[[#This Row],[Unit Price]]*InventoryList[[#This Row],[Quantity in Stock]]</f>
        <v>279</v>
      </c>
      <c r="J67" s="16"/>
      <c r="K67" s="16"/>
      <c r="L67" s="8"/>
      <c r="M67" s="17"/>
    </row>
    <row r="68" spans="2:13" ht="30" customHeight="1" thickTop="1" thickBot="1" x14ac:dyDescent="0.35">
      <c r="B68" s="14">
        <f>IFERROR((InventoryList[[#This Row],[Quantity in Stock]]&lt;=InventoryList[[#This Row],[Column1]])*(InventoryList[[#This Row],[Discontinued?]]="")*valHighlight,0)</f>
        <v>0</v>
      </c>
      <c r="C68" s="12"/>
      <c r="D68" s="30" t="s">
        <v>18</v>
      </c>
      <c r="E68" s="30" t="s">
        <v>89</v>
      </c>
      <c r="F68" s="12" t="s">
        <v>112</v>
      </c>
      <c r="G68" s="15">
        <v>279</v>
      </c>
      <c r="H68" s="31">
        <v>1</v>
      </c>
      <c r="I68" s="24">
        <f>InventoryList[[#This Row],[Unit Price]]*InventoryList[[#This Row],[Quantity in Stock]]</f>
        <v>279</v>
      </c>
      <c r="J68" s="16"/>
      <c r="K68" s="16"/>
      <c r="L68" s="8"/>
      <c r="M68" s="17"/>
    </row>
    <row r="69" spans="2:13" ht="30" customHeight="1" thickTop="1" thickBot="1" x14ac:dyDescent="0.35">
      <c r="B69" s="14">
        <f>IFERROR((InventoryList[[#This Row],[Quantity in Stock]]&lt;=InventoryList[[#This Row],[Column1]])*(InventoryList[[#This Row],[Discontinued?]]="")*valHighlight,0)</f>
        <v>0</v>
      </c>
      <c r="C69" s="12"/>
      <c r="D69" s="30" t="s">
        <v>18</v>
      </c>
      <c r="E69" s="30" t="s">
        <v>90</v>
      </c>
      <c r="F69" s="12" t="s">
        <v>112</v>
      </c>
      <c r="G69" s="15">
        <v>279</v>
      </c>
      <c r="H69" s="31">
        <v>1</v>
      </c>
      <c r="I69" s="24">
        <f>InventoryList[[#This Row],[Unit Price]]*InventoryList[[#This Row],[Quantity in Stock]]</f>
        <v>279</v>
      </c>
      <c r="J69" s="16"/>
      <c r="K69" s="16"/>
      <c r="L69" s="8"/>
      <c r="M69" s="17"/>
    </row>
    <row r="70" spans="2:13" ht="30" customHeight="1" thickTop="1" thickBot="1" x14ac:dyDescent="0.35">
      <c r="B70" s="14">
        <f>IFERROR((InventoryList[[#This Row],[Quantity in Stock]]&lt;=InventoryList[[#This Row],[Column1]])*(InventoryList[[#This Row],[Discontinued?]]="")*valHighlight,0)</f>
        <v>0</v>
      </c>
      <c r="C70" s="12"/>
      <c r="D70" s="30" t="s">
        <v>18</v>
      </c>
      <c r="E70" s="30" t="s">
        <v>91</v>
      </c>
      <c r="F70" s="12" t="s">
        <v>112</v>
      </c>
      <c r="G70" s="15">
        <v>279</v>
      </c>
      <c r="H70" s="31">
        <v>1</v>
      </c>
      <c r="I70" s="24">
        <f>InventoryList[[#This Row],[Unit Price]]*InventoryList[[#This Row],[Quantity in Stock]]</f>
        <v>279</v>
      </c>
      <c r="J70" s="16"/>
      <c r="K70" s="16"/>
      <c r="L70" s="8"/>
      <c r="M70" s="17"/>
    </row>
    <row r="71" spans="2:13" ht="30" customHeight="1" thickTop="1" thickBot="1" x14ac:dyDescent="0.35">
      <c r="B71" s="14">
        <f>IFERROR((InventoryList[[#This Row],[Quantity in Stock]]&lt;=InventoryList[[#This Row],[Column1]])*(InventoryList[[#This Row],[Discontinued?]]="")*valHighlight,0)</f>
        <v>0</v>
      </c>
      <c r="C71" s="12"/>
      <c r="D71" s="30" t="s">
        <v>18</v>
      </c>
      <c r="E71" s="30" t="s">
        <v>92</v>
      </c>
      <c r="F71" s="12" t="s">
        <v>112</v>
      </c>
      <c r="G71" s="15">
        <v>279</v>
      </c>
      <c r="H71" s="31">
        <v>1</v>
      </c>
      <c r="I71" s="24">
        <f>InventoryList[[#This Row],[Unit Price]]*InventoryList[[#This Row],[Quantity in Stock]]</f>
        <v>279</v>
      </c>
      <c r="J71" s="16"/>
      <c r="K71" s="16"/>
      <c r="L71" s="8"/>
      <c r="M71" s="17"/>
    </row>
    <row r="72" spans="2:13" ht="30" customHeight="1" thickTop="1" thickBot="1" x14ac:dyDescent="0.35">
      <c r="B72" s="14">
        <f>IFERROR((InventoryList[[#This Row],[Quantity in Stock]]&lt;=InventoryList[[#This Row],[Column1]])*(InventoryList[[#This Row],[Discontinued?]]="")*valHighlight,0)</f>
        <v>0</v>
      </c>
      <c r="C72" s="12"/>
      <c r="D72" s="30" t="s">
        <v>18</v>
      </c>
      <c r="E72" s="30" t="s">
        <v>93</v>
      </c>
      <c r="F72" s="12" t="s">
        <v>112</v>
      </c>
      <c r="G72" s="15">
        <v>279</v>
      </c>
      <c r="H72" s="31">
        <v>1</v>
      </c>
      <c r="I72" s="24">
        <f>InventoryList[[#This Row],[Unit Price]]*InventoryList[[#This Row],[Quantity in Stock]]</f>
        <v>279</v>
      </c>
      <c r="J72" s="16"/>
      <c r="K72" s="16"/>
      <c r="L72" s="8"/>
      <c r="M72" s="17"/>
    </row>
    <row r="73" spans="2:13" ht="30" customHeight="1" thickTop="1" thickBot="1" x14ac:dyDescent="0.35">
      <c r="B73" s="14">
        <f>IFERROR((InventoryList[[#This Row],[Quantity in Stock]]&lt;=InventoryList[[#This Row],[Column1]])*(InventoryList[[#This Row],[Discontinued?]]="")*valHighlight,0)</f>
        <v>0</v>
      </c>
      <c r="C73" s="12"/>
      <c r="D73" s="30" t="s">
        <v>18</v>
      </c>
      <c r="E73" s="30" t="s">
        <v>94</v>
      </c>
      <c r="F73" s="12" t="s">
        <v>109</v>
      </c>
      <c r="G73" s="15">
        <v>440</v>
      </c>
      <c r="H73" s="31">
        <v>5</v>
      </c>
      <c r="I73" s="24">
        <f>InventoryList[[#This Row],[Unit Price]]*InventoryList[[#This Row],[Quantity in Stock]]</f>
        <v>2200</v>
      </c>
      <c r="J73" s="16"/>
      <c r="K73" s="16"/>
      <c r="L73" s="8"/>
      <c r="M73" s="17"/>
    </row>
    <row r="74" spans="2:13" ht="30" customHeight="1" thickTop="1" thickBot="1" x14ac:dyDescent="0.35">
      <c r="B74" s="14">
        <f>IFERROR((InventoryList[[#This Row],[Quantity in Stock]]&lt;=InventoryList[[#This Row],[Column1]])*(InventoryList[[#This Row],[Discontinued?]]="")*valHighlight,0)</f>
        <v>0</v>
      </c>
      <c r="C74" s="12"/>
      <c r="D74" s="30" t="s">
        <v>18</v>
      </c>
      <c r="E74" s="30" t="s">
        <v>74</v>
      </c>
      <c r="F74" s="12" t="s">
        <v>109</v>
      </c>
      <c r="G74" s="15">
        <v>440</v>
      </c>
      <c r="H74" s="31">
        <v>4</v>
      </c>
      <c r="I74" s="24">
        <f>InventoryList[[#This Row],[Unit Price]]*InventoryList[[#This Row],[Quantity in Stock]]</f>
        <v>1760</v>
      </c>
      <c r="J74" s="16"/>
      <c r="K74" s="16"/>
      <c r="L74" s="8"/>
      <c r="M74" s="17"/>
    </row>
    <row r="75" spans="2:13" ht="30" customHeight="1" thickTop="1" thickBot="1" x14ac:dyDescent="0.35">
      <c r="B75" s="14">
        <f>IFERROR((InventoryList[[#This Row],[Quantity in Stock]]&lt;=InventoryList[[#This Row],[Column1]])*(InventoryList[[#This Row],[Discontinued?]]="")*valHighlight,0)</f>
        <v>0</v>
      </c>
      <c r="C75" s="12"/>
      <c r="D75" s="30" t="s">
        <v>19</v>
      </c>
      <c r="E75" s="30" t="s">
        <v>95</v>
      </c>
      <c r="F75" s="12" t="s">
        <v>125</v>
      </c>
      <c r="G75" s="15">
        <v>79</v>
      </c>
      <c r="H75" s="31">
        <v>2</v>
      </c>
      <c r="I75" s="24">
        <f>InventoryList[[#This Row],[Unit Price]]*InventoryList[[#This Row],[Quantity in Stock]]</f>
        <v>158</v>
      </c>
      <c r="J75" s="16"/>
      <c r="K75" s="16"/>
      <c r="L75" s="8"/>
      <c r="M75" s="17"/>
    </row>
    <row r="76" spans="2:13" ht="30" customHeight="1" thickTop="1" thickBot="1" x14ac:dyDescent="0.35">
      <c r="B76" s="14">
        <f>IFERROR((InventoryList[[#This Row],[Quantity in Stock]]&lt;=InventoryList[[#This Row],[Column1]])*(InventoryList[[#This Row],[Discontinued?]]="")*valHighlight,0)</f>
        <v>0</v>
      </c>
      <c r="C76" s="12"/>
      <c r="D76" s="30" t="s">
        <v>19</v>
      </c>
      <c r="E76" s="30" t="s">
        <v>96</v>
      </c>
      <c r="F76" s="12" t="s">
        <v>125</v>
      </c>
      <c r="G76" s="15">
        <v>79</v>
      </c>
      <c r="H76" s="31">
        <v>1</v>
      </c>
      <c r="I76" s="24">
        <f>InventoryList[[#This Row],[Unit Price]]*InventoryList[[#This Row],[Quantity in Stock]]</f>
        <v>79</v>
      </c>
      <c r="J76" s="16"/>
      <c r="K76" s="16"/>
      <c r="L76" s="8"/>
      <c r="M76" s="17"/>
    </row>
    <row r="77" spans="2:13" ht="30" customHeight="1" thickTop="1" thickBot="1" x14ac:dyDescent="0.35">
      <c r="B77" s="14">
        <f>IFERROR((InventoryList[[#This Row],[Quantity in Stock]]&lt;=InventoryList[[#This Row],[Column1]])*(InventoryList[[#This Row],[Discontinued?]]="")*valHighlight,0)</f>
        <v>0</v>
      </c>
      <c r="C77" s="12"/>
      <c r="D77" s="30" t="s">
        <v>19</v>
      </c>
      <c r="E77" s="30" t="s">
        <v>97</v>
      </c>
      <c r="F77" s="12" t="s">
        <v>126</v>
      </c>
      <c r="G77" s="15">
        <v>119</v>
      </c>
      <c r="H77" s="31">
        <v>1</v>
      </c>
      <c r="I77" s="24">
        <f>InventoryList[[#This Row],[Unit Price]]*InventoryList[[#This Row],[Quantity in Stock]]</f>
        <v>119</v>
      </c>
      <c r="J77" s="16"/>
      <c r="K77" s="16"/>
      <c r="L77" s="8"/>
      <c r="M77" s="17"/>
    </row>
    <row r="78" spans="2:13" ht="30" customHeight="1" thickTop="1" thickBot="1" x14ac:dyDescent="0.35">
      <c r="B78" s="14">
        <f>IFERROR((InventoryList[[#This Row],[Quantity in Stock]]&lt;=InventoryList[[#This Row],[Column1]])*(InventoryList[[#This Row],[Discontinued?]]="")*valHighlight,0)</f>
        <v>0</v>
      </c>
      <c r="C78" s="12"/>
      <c r="D78" s="30" t="s">
        <v>19</v>
      </c>
      <c r="E78" s="30" t="s">
        <v>98</v>
      </c>
      <c r="F78" s="12" t="s">
        <v>127</v>
      </c>
      <c r="G78" s="15">
        <v>109</v>
      </c>
      <c r="H78" s="31">
        <v>2</v>
      </c>
      <c r="I78" s="24">
        <f>InventoryList[[#This Row],[Unit Price]]*InventoryList[[#This Row],[Quantity in Stock]]</f>
        <v>218</v>
      </c>
      <c r="J78" s="16"/>
      <c r="K78" s="16"/>
      <c r="L78" s="8"/>
      <c r="M78" s="17"/>
    </row>
    <row r="79" spans="2:13" ht="30" customHeight="1" thickTop="1" thickBot="1" x14ac:dyDescent="0.35">
      <c r="B79" s="14">
        <f>IFERROR((InventoryList[[#This Row],[Quantity in Stock]]&lt;=InventoryList[[#This Row],[Column1]])*(InventoryList[[#This Row],[Discontinued?]]="")*valHighlight,0)</f>
        <v>0</v>
      </c>
      <c r="C79" s="12"/>
      <c r="D79" s="30" t="s">
        <v>20</v>
      </c>
      <c r="E79" s="30" t="s">
        <v>99</v>
      </c>
      <c r="F79" s="12" t="s">
        <v>117</v>
      </c>
      <c r="G79" s="15">
        <v>72</v>
      </c>
      <c r="H79" s="31">
        <v>12</v>
      </c>
      <c r="I79" s="24">
        <f>InventoryList[[#This Row],[Unit Price]]*InventoryList[[#This Row],[Quantity in Stock]]</f>
        <v>864</v>
      </c>
      <c r="J79" s="16"/>
      <c r="K79" s="16"/>
      <c r="L79" s="8"/>
      <c r="M79" s="17"/>
    </row>
    <row r="80" spans="2:13" ht="30" customHeight="1" thickTop="1" thickBot="1" x14ac:dyDescent="0.35">
      <c r="B80" s="14">
        <f>IFERROR((InventoryList[[#This Row],[Quantity in Stock]]&lt;=InventoryList[[#This Row],[Column1]])*(InventoryList[[#This Row],[Discontinued?]]="")*valHighlight,0)</f>
        <v>0</v>
      </c>
      <c r="C80" s="12"/>
      <c r="D80" s="30" t="s">
        <v>21</v>
      </c>
      <c r="E80" s="30" t="s">
        <v>100</v>
      </c>
      <c r="F80" s="12"/>
      <c r="G80" s="15"/>
      <c r="H80" s="31">
        <v>4</v>
      </c>
      <c r="I80" s="24">
        <f>InventoryList[[#This Row],[Unit Price]]*InventoryList[[#This Row],[Quantity in Stock]]</f>
        <v>0</v>
      </c>
      <c r="J80" s="16"/>
      <c r="K80" s="16"/>
      <c r="L80" s="8"/>
      <c r="M80" s="17"/>
    </row>
    <row r="81" spans="2:13" ht="30" customHeight="1" thickTop="1" thickBot="1" x14ac:dyDescent="0.35">
      <c r="B81" s="14">
        <f>IFERROR((InventoryList[[#This Row],[Quantity in Stock]]&lt;=InventoryList[[#This Row],[Column1]])*(InventoryList[[#This Row],[Discontinued?]]="")*valHighlight,0)</f>
        <v>0</v>
      </c>
      <c r="C81" s="12"/>
      <c r="D81" s="30" t="s">
        <v>21</v>
      </c>
      <c r="E81" s="30" t="s">
        <v>101</v>
      </c>
      <c r="F81" s="12"/>
      <c r="G81" s="15"/>
      <c r="H81" s="31">
        <v>4</v>
      </c>
      <c r="I81" s="24">
        <f>InventoryList[[#This Row],[Unit Price]]*InventoryList[[#This Row],[Quantity in Stock]]</f>
        <v>0</v>
      </c>
      <c r="J81" s="16"/>
      <c r="K81" s="16"/>
      <c r="L81" s="8"/>
      <c r="M81" s="17"/>
    </row>
    <row r="82" spans="2:13" ht="30" customHeight="1" thickTop="1" thickBot="1" x14ac:dyDescent="0.35">
      <c r="B82" s="14">
        <f>IFERROR((InventoryList[[#This Row],[Quantity in Stock]]&lt;=InventoryList[[#This Row],[Column1]])*(InventoryList[[#This Row],[Discontinued?]]="")*valHighlight,0)</f>
        <v>0</v>
      </c>
      <c r="C82" s="12"/>
      <c r="D82" s="30" t="s">
        <v>21</v>
      </c>
      <c r="E82" s="30" t="s">
        <v>102</v>
      </c>
      <c r="F82" s="12"/>
      <c r="G82" s="15"/>
      <c r="H82" s="31">
        <v>5</v>
      </c>
      <c r="I82" s="24">
        <f>InventoryList[[#This Row],[Unit Price]]*InventoryList[[#This Row],[Quantity in Stock]]</f>
        <v>0</v>
      </c>
      <c r="J82" s="16"/>
      <c r="K82" s="16"/>
      <c r="L82" s="8"/>
      <c r="M82" s="17"/>
    </row>
    <row r="83" spans="2:13" ht="30" customHeight="1" thickTop="1" thickBot="1" x14ac:dyDescent="0.35">
      <c r="B83" s="14">
        <f>IFERROR((InventoryList[[#This Row],[Quantity in Stock]]&lt;=InventoryList[[#This Row],[Column1]])*(InventoryList[[#This Row],[Discontinued?]]="")*valHighlight,0)</f>
        <v>0</v>
      </c>
      <c r="C83" s="12"/>
      <c r="D83" s="30" t="s">
        <v>21</v>
      </c>
      <c r="E83" s="30" t="s">
        <v>103</v>
      </c>
      <c r="F83" s="12"/>
      <c r="G83" s="15"/>
      <c r="H83" s="31">
        <v>2</v>
      </c>
      <c r="I83" s="24">
        <f>InventoryList[[#This Row],[Unit Price]]*InventoryList[[#This Row],[Quantity in Stock]]</f>
        <v>0</v>
      </c>
      <c r="J83" s="16"/>
      <c r="K83" s="16"/>
      <c r="L83" s="8"/>
      <c r="M83" s="17"/>
    </row>
    <row r="84" spans="2:13" ht="30" customHeight="1" thickTop="1" thickBot="1" x14ac:dyDescent="0.35">
      <c r="B84" s="14">
        <f>IFERROR((InventoryList[[#This Row],[Quantity in Stock]]&lt;=InventoryList[[#This Row],[Column1]])*(InventoryList[[#This Row],[Discontinued?]]="")*valHighlight,0)</f>
        <v>0</v>
      </c>
      <c r="C84" s="12"/>
      <c r="D84" s="30" t="s">
        <v>22</v>
      </c>
      <c r="E84" s="30" t="s">
        <v>107</v>
      </c>
      <c r="F84" s="12" t="s">
        <v>114</v>
      </c>
      <c r="G84" s="15">
        <v>57</v>
      </c>
      <c r="H84" s="31">
        <v>9</v>
      </c>
      <c r="I84" s="24">
        <f>InventoryList[[#This Row],[Unit Price]]*InventoryList[[#This Row],[Quantity in Stock]]</f>
        <v>513</v>
      </c>
      <c r="J84" s="16"/>
      <c r="K84" s="16"/>
      <c r="L84" s="8"/>
      <c r="M84" s="17"/>
    </row>
    <row r="85" spans="2:13" ht="30" customHeight="1" thickTop="1" thickBot="1" x14ac:dyDescent="0.35">
      <c r="B85" s="14">
        <f>IFERROR((InventoryList[[#This Row],[Quantity in Stock]]&lt;=InventoryList[[#This Row],[Column1]])*(InventoryList[[#This Row],[Discontinued?]]="")*valHighlight,0)</f>
        <v>0</v>
      </c>
      <c r="C85" s="12"/>
      <c r="D85" s="30" t="s">
        <v>22</v>
      </c>
      <c r="E85" s="30" t="s">
        <v>108</v>
      </c>
      <c r="F85" s="12" t="s">
        <v>114</v>
      </c>
      <c r="G85" s="15">
        <v>57</v>
      </c>
      <c r="H85" s="31">
        <v>12</v>
      </c>
      <c r="I85" s="24">
        <f>InventoryList[[#This Row],[Unit Price]]*InventoryList[[#This Row],[Quantity in Stock]]</f>
        <v>684</v>
      </c>
      <c r="J85" s="16"/>
      <c r="K85" s="16"/>
      <c r="L85" s="8"/>
      <c r="M85" s="17"/>
    </row>
    <row r="86" spans="2:13" ht="30" customHeight="1" thickTop="1" thickBot="1" x14ac:dyDescent="0.35">
      <c r="B86" s="14">
        <f>IFERROR((InventoryList[[#This Row],[Quantity in Stock]]&lt;=InventoryList[[#This Row],[Column1]])*(InventoryList[[#This Row],[Discontinued?]]="")*valHighlight,0)</f>
        <v>0</v>
      </c>
      <c r="C86" s="12"/>
      <c r="D86" s="30" t="s">
        <v>22</v>
      </c>
      <c r="E86" s="30" t="s">
        <v>105</v>
      </c>
      <c r="F86" s="12" t="s">
        <v>114</v>
      </c>
      <c r="G86" s="15">
        <v>57</v>
      </c>
      <c r="H86" s="31">
        <v>5</v>
      </c>
      <c r="I86" s="24">
        <f>InventoryList[[#This Row],[Unit Price]]*InventoryList[[#This Row],[Quantity in Stock]]</f>
        <v>285</v>
      </c>
      <c r="J86" s="16"/>
      <c r="K86" s="16"/>
      <c r="L86" s="8"/>
      <c r="M86" s="17"/>
    </row>
    <row r="87" spans="2:13" ht="30" customHeight="1" thickTop="1" thickBot="1" x14ac:dyDescent="0.35">
      <c r="B87" s="14">
        <f>IFERROR((InventoryList[[#This Row],[Quantity in Stock]]&lt;=InventoryList[[#This Row],[Column1]])*(InventoryList[[#This Row],[Discontinued?]]="")*valHighlight,0)</f>
        <v>0</v>
      </c>
      <c r="C87" s="12"/>
      <c r="D87" s="30" t="s">
        <v>22</v>
      </c>
      <c r="E87" s="30" t="s">
        <v>106</v>
      </c>
      <c r="F87" s="12" t="s">
        <v>114</v>
      </c>
      <c r="G87" s="15">
        <v>57</v>
      </c>
      <c r="H87" s="31">
        <v>10</v>
      </c>
      <c r="I87" s="24">
        <f>InventoryList[[#This Row],[Unit Price]]*InventoryList[[#This Row],[Quantity in Stock]]</f>
        <v>570</v>
      </c>
      <c r="J87" s="16"/>
      <c r="K87" s="16"/>
      <c r="L87" s="8"/>
      <c r="M87" s="17"/>
    </row>
    <row r="88" spans="2:13" ht="30" customHeight="1" thickTop="1" thickBot="1" x14ac:dyDescent="0.35">
      <c r="B88" s="14">
        <f>IFERROR((InventoryList[[#This Row],[Quantity in Stock]]&lt;=InventoryList[[#This Row],[Column1]])*(InventoryList[[#This Row],[Discontinued?]]="")*valHighlight,0)</f>
        <v>0</v>
      </c>
      <c r="C88" s="12"/>
      <c r="D88" s="30" t="s">
        <v>22</v>
      </c>
      <c r="E88" s="30" t="s">
        <v>104</v>
      </c>
      <c r="F88" s="12" t="s">
        <v>113</v>
      </c>
      <c r="G88" s="15">
        <v>88</v>
      </c>
      <c r="H88" s="31">
        <v>3</v>
      </c>
      <c r="I88" s="24">
        <f>InventoryList[[#This Row],[Unit Price]]*InventoryList[[#This Row],[Quantity in Stock]]</f>
        <v>264</v>
      </c>
      <c r="J88" s="16"/>
      <c r="K88" s="16"/>
      <c r="L88" s="8"/>
      <c r="M88" s="17"/>
    </row>
    <row r="89" spans="2:13" ht="30" customHeight="1" thickTop="1" thickBot="1" x14ac:dyDescent="0.35">
      <c r="B89" s="14">
        <f>IFERROR((InventoryList[[#This Row],[Quantity in Stock]]&lt;=InventoryList[[#This Row],[Column1]])*(InventoryList[[#This Row],[Discontinued?]]="")*valHighlight,0)</f>
        <v>0</v>
      </c>
      <c r="C89" s="12"/>
      <c r="D89" s="30" t="s">
        <v>23</v>
      </c>
      <c r="E89" s="30" t="s">
        <v>115</v>
      </c>
      <c r="F89" s="12" t="s">
        <v>116</v>
      </c>
      <c r="G89" s="15">
        <v>199</v>
      </c>
      <c r="H89" s="31">
        <v>9</v>
      </c>
      <c r="I89" s="24">
        <f>InventoryList[[#This Row],[Unit Price]]*InventoryList[[#This Row],[Quantity in Stock]]</f>
        <v>1791</v>
      </c>
      <c r="J89" s="16"/>
      <c r="K89" s="16"/>
      <c r="L89" s="8"/>
      <c r="M89" s="17"/>
    </row>
    <row r="90" spans="2:13" ht="30" customHeight="1" thickTop="1" x14ac:dyDescent="0.3"/>
  </sheetData>
  <mergeCells count="1">
    <mergeCell ref="G1:H1"/>
  </mergeCells>
  <phoneticPr fontId="10" type="noConversion"/>
  <conditionalFormatting sqref="C4:M89">
    <cfRule type="expression" dxfId="8" priority="90">
      <formula>$B4=1</formula>
    </cfRule>
    <cfRule type="expression" dxfId="7" priority="91">
      <formula>$M4="yes"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I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G1:H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F3" xr:uid="{00000000-0002-0000-0000-000006000000}"/>
    <dataValidation allowBlank="1" showInputMessage="1" showErrorMessage="1" prompt="Enter the unit price of each item in this column" sqref="G3" xr:uid="{00000000-0002-0000-0000-000007000000}"/>
    <dataValidation allowBlank="1" showInputMessage="1" showErrorMessage="1" prompt="Enter the quantity in stock for each item in this column" sqref="H3" xr:uid="{00000000-0002-0000-0000-000008000000}"/>
    <dataValidation allowBlank="1" showInputMessage="1" showErrorMessage="1" prompt="The inventory value for each item is automatically calculated in this column" sqref="I3" xr:uid="{00000000-0002-0000-0000-000009000000}"/>
    <dataValidation allowBlank="1" showInputMessage="1" showErrorMessage="1" prompt="Enter the reorder level for each item in this column" sqref="J3" xr:uid="{00000000-0002-0000-0000-00000A000000}"/>
    <dataValidation allowBlank="1" showInputMessage="1" showErrorMessage="1" prompt="Enter the number of days it takes to reorder each item in this column" sqref="K3" xr:uid="{00000000-0002-0000-0000-00000B000000}"/>
    <dataValidation allowBlank="1" showInputMessage="1" showErrorMessage="1" prompt="Enter the quantity in reorder for each item in this column" sqref="L3" xr:uid="{00000000-0002-0000-0000-00000C000000}"/>
    <dataValidation allowBlank="1" showInputMessage="1" showErrorMessage="1" prompt="Enter yes if the item has been discontinued. When a yes is entered, the corresponding row is highlighted a light grey and the font style changed to strikethrough" sqref="M3" xr:uid="{00000000-0002-0000-0000-00000D000000}"/>
  </dataValidations>
  <printOptions horizontalCentered="1"/>
  <pageMargins left="0.25" right="0.25" top="0.75" bottom="0.75" header="0.05" footer="0.3"/>
  <pageSetup scale="5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2"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B4:B89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Terry Carpani</dc:creator>
  <cp:lastModifiedBy>Terry Carpani</cp:lastModifiedBy>
  <dcterms:created xsi:type="dcterms:W3CDTF">2016-08-01T23:26:40Z</dcterms:created>
  <dcterms:modified xsi:type="dcterms:W3CDTF">2021-08-19T13:28:27Z</dcterms:modified>
</cp:coreProperties>
</file>